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>
    <definedName name="_xlnm.Print_Titles" localSheetId="3">'单位预算财政拨款收支总表'!$3:$4</definedName>
    <definedName name="_xlnm.Print_Titles" localSheetId="1">'单位预算收入总表'!$3:$4</definedName>
    <definedName name="_xlnm.Print_Titles" localSheetId="0">'单位预算收支总表'!$3:$4</definedName>
    <definedName name="_xlnm.Print_Titles" localSheetId="5">'单位预算一般公共预算财政拨款基本支出表'!$3:$4</definedName>
    <definedName name="_xlnm.Print_Titles" localSheetId="4">'单位预算一般公共预算财政拨款支出表'!$3:$4</definedName>
    <definedName name="_xlnm.Print_Titles" localSheetId="2">'单位预算支出总表'!$3:$4</definedName>
  </definedNames>
  <calcPr fullCalcOnLoad="1"/>
</workbook>
</file>

<file path=xl/sharedStrings.xml><?xml version="1.0" encoding="utf-8"?>
<sst xmlns="http://schemas.openxmlformats.org/spreadsheetml/2006/main" count="655" uniqueCount="277">
  <si>
    <t>单位预算收支总表</t>
  </si>
  <si>
    <t>预算单位编码及名称：[326001]大城县农业农村局本级</t>
  </si>
  <si>
    <t>预算年度：2019</t>
  </si>
  <si>
    <t>预算年度：2022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</si>
  <si>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</si>
  <si>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</si>
  <si>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</si>
  <si>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</si>
  <si>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</si>
  <si>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</si>
  <si>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</si>
  <si>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</si>
  <si>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</si>
  <si>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</si>
  <si>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</si>
  <si>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</si>
  <si>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</si>
  <si>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</si>
  <si>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</si>
  <si>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</si>
  <si>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</si>
  <si>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</si>
  <si>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</si>
  <si>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</si>
  <si>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</si>
  <si>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</si>
  <si>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</si>
  <si>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</si>
  <si>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</si>
  <si>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</si>
  <si>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</si>
  <si>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</si>
  <si>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972.02</t>
  </si>
  <si>
    <t>九、其他收入</t>
  </si>
  <si>
    <t>九、社会保险基金支出</t>
  </si>
  <si>
    <t>十、卫生健康支出</t>
  </si>
  <si>
    <t>153.99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</si>
  <si>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</si>
  <si>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</si>
  <si>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</si>
  <si>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</si>
  <si>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</si>
  <si>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</si>
  <si>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</si>
  <si>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</si>
  <si>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</si>
  <si>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</si>
  <si>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77.32</t>
  </si>
  <si>
    <t>二十一、粮油物资储备支出</t>
  </si>
  <si>
    <t>二十二、国有资本经营预算支出</t>
  </si>
  <si>
    <t>二十三、灾害防治及应急管理支出</t>
  </si>
  <si>
    <t>1.00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</si>
  <si>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</si>
  <si>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</si>
  <si>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</si>
  <si>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</si>
  <si>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</si>
  <si>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</si>
  <si>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</si>
  <si>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</si>
  <si>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</si>
  <si>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</si>
  <si>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</si>
  <si>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</si>
  <si>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</si>
  <si>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</si>
  <si>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/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</si>
  <si>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</si>
  <si>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</si>
  <si>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</si>
  <si>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</si>
  <si>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</si>
  <si>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</si>
  <si>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</si>
  <si>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</si>
  <si>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</si>
  <si>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</si>
  <si>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</si>
  <si>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</si>
  <si>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</si>
  <si>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</si>
  <si>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</si>
  <si>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</si>
  <si>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</si>
  <si>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</si>
  <si>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</si>
  <si>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</si>
  <si>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</si>
  <si>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</si>
  <si>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</si>
  <si>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</si>
  <si>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</si>
  <si>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</si>
  <si>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</si>
  <si>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</si>
  <si>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</si>
  <si>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</si>
  <si>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</si>
  <si>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</si>
  <si>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</si>
  <si>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农业农村</t>
  </si>
  <si>
    <t>2130101</t>
  </si>
  <si>
    <t>行政运行</t>
  </si>
  <si>
    <t>2130102</t>
  </si>
  <si>
    <t>一般行政管理事务</t>
  </si>
  <si>
    <t>2130104</t>
  </si>
  <si>
    <t>事业运行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</si>
  <si>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</si>
  <si>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</si>
  <si>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</si>
  <si>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</si>
  <si>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</si>
  <si>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</si>
  <si>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</si>
  <si>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</si>
  <si>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</si>
  <si>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</si>
  <si>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2130121</t>
  </si>
  <si>
    <t>农业结构调整补贴</t>
  </si>
  <si>
    <t>2130122</t>
  </si>
  <si>
    <t>农业生产发展</t>
  </si>
  <si>
    <t>2130124</t>
  </si>
  <si>
    <t>农村合作经济</t>
  </si>
  <si>
    <t>2130126</t>
  </si>
  <si>
    <t>农村社会事业</t>
  </si>
  <si>
    <t>2130135</t>
  </si>
  <si>
    <t>农业资源保护修复与利用</t>
  </si>
  <si>
    <t>2130153</t>
  </si>
  <si>
    <t>农田建设</t>
  </si>
  <si>
    <t>2130199</t>
  </si>
  <si>
    <t>其他农业农村支出</t>
  </si>
  <si>
    <t>21305</t>
  </si>
  <si>
    <t>巩固脱贫衔接乡村振兴</t>
  </si>
  <si>
    <t>2130502</t>
  </si>
  <si>
    <t>2130599</t>
  </si>
  <si>
    <t>其他巩固脱贫衔接乡村振兴支出</t>
  </si>
  <si>
    <t>21307</t>
  </si>
  <si>
    <t>农村综合改革</t>
  </si>
  <si>
    <t>2130799</t>
  </si>
  <si>
    <t>其他农村综合改革支出</t>
  </si>
  <si>
    <t>21309</t>
  </si>
  <si>
    <t>目标价格补贴</t>
  </si>
  <si>
    <t>2130901</t>
  </si>
  <si>
    <t>棉花目标价格补贴</t>
  </si>
  <si>
    <t>21399</t>
  </si>
  <si>
    <t>其他农林水支出</t>
  </si>
  <si>
    <t>2139999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</si>
  <si>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</si>
  <si>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</si>
  <si>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</si>
  <si>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</si>
  <si>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</si>
  <si>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</si>
  <si>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</si>
  <si>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</si>
  <si>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</si>
  <si>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</si>
  <si>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</si>
  <si>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</si>
  <si>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单位预算支出总表</t>
  </si>
  <si>
    <t>年度：</t>
  </si>
  <si>
    <t>科目</t>
  </si>
  <si>
    <t>基本支出</t>
  </si>
  <si>
    <t>项目支出</t>
  </si>
  <si>
    <t>经营支出</t>
  </si>
  <si>
    <t>上缴上级支出</t>
  </si>
  <si>
    <t>对附属单位补助支出</t>
  </si>
  <si>
    <t>功能分类科目编码</t>
  </si>
  <si>
    <t>事业费限额</t>
  </si>
  <si>
    <t>其他</t>
  </si>
  <si>
    <t>其他来源收入</t>
  </si>
  <si>
    <t>5</t>
  </si>
  <si>
    <t>6</t>
  </si>
  <si>
    <t>7</t>
  </si>
  <si>
    <t>8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</si>
  <si>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</si>
  <si>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</si>
  <si>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</si>
  <si>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</si>
  <si>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</si>
  <si>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</si>
  <si>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</si>
  <si>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</si>
  <si>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</si>
  <si>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</si>
  <si>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</si>
  <si>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</si>
  <si>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</si>
  <si>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</si>
  <si>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经济分类科目编码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</si>
  <si>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</si>
  <si>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</si>
  <si>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</si>
  <si>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</si>
  <si>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</si>
  <si>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</si>
  <si>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</si>
  <si>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</si>
  <si>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</si>
  <si>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</si>
  <si>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</si>
  <si>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</si>
  <si>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</si>
  <si>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</si>
  <si>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</si>
  <si>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</si>
  <si>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</si>
  <si>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</si>
  <si>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</si>
  <si>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</si>
  <si>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</si>
  <si>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</si>
  <si>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</si>
  <si>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</si>
  <si>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</si>
  <si>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</si>
  <si>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</si>
  <si>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</si>
  <si>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</si>
  <si>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</si>
  <si>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</si>
  <si>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</si>
  <si>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</si>
  <si>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</si>
  <si>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</si>
  <si>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</si>
  <si>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</si>
  <si>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</si>
  <si>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</si>
  <si>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</si>
  <si>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</si>
  <si>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</si>
  <si>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</si>
  <si>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</si>
  <si>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</si>
  <si>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</si>
  <si>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</si>
  <si>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</si>
  <si>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</si>
  <si>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</si>
  <si>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</si>
  <si>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</si>
  <si>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</si>
  <si>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</si>
  <si>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</si>
  <si>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</si>
  <si>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</si>
  <si>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</si>
  <si>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</si>
  <si>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</si>
  <si>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</si>
  <si>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</si>
  <si>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</si>
  <si>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310</t>
  </si>
  <si>
    <t>资本性支出</t>
  </si>
  <si>
    <t>31002</t>
  </si>
  <si>
    <t>办公设备购置</t>
  </si>
  <si>
    <t>单位预算政府基金预算财政拨款支出表</t>
  </si>
  <si>
    <t>注：无政府基金预算财政拨款支出，空表列示。</t>
  </si>
  <si>
    <t>单位预算国有资本经营预算财政拨款支出表</t>
  </si>
  <si>
    <t>预算年度：2018</t>
  </si>
  <si>
    <t>注：无国有资本经营预算，空表列示。</t>
  </si>
  <si>
    <t>单位预算财政拨款“三公”经费支出表</t>
  </si>
  <si>
    <t>项  目</t>
  </si>
  <si>
    <t>政府性基金财政拨款</t>
  </si>
  <si>
    <t>财政专户核拨资金</t>
  </si>
  <si>
    <t>18.40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</si>
  <si>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</si>
  <si>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</si>
  <si>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</si>
  <si>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</si>
  <si>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</si>
  <si>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>18.00</t>
  </si>
  <si>
    <t xml:space="preserve">    其中：公务用车购置费</t>
  </si>
  <si>
    <t xml:space="preserve">          公务用车运行维护费</t>
  </si>
  <si>
    <t>三、公务接待费</t>
  </si>
  <si>
    <t>0.40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</si>
</sst>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63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9"/>
      <color indexed="63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rgb="FF00000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top"/>
    </xf>
    <xf numFmtId="2" fontId="2" fillId="0" borderId="9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right" vertical="top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0" fontId="7" fillId="0" borderId="9" xfId="0" applyNumberFormat="1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7" fillId="0" borderId="9" xfId="0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SheetLayoutView="100" workbookViewId="0" topLeftCell="A1">
      <selection activeCell="G1" sqref="G1"/>
    </sheetView>
  </sheetViews>
  <sheetFormatPr defaultColWidth="7.5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16384" width="7.50390625" style="4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8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ht="15" customHeight="1">
      <c r="A6" s="29">
        <v>1</v>
      </c>
      <c r="B6" s="11" t="s">
        <v>16</v>
      </c>
      <c r="C6" s="12">
        <f>22064.63+1352</f>
        <v>23416.63</v>
      </c>
      <c r="D6" s="11" t="s">
        <v>17</v>
      </c>
      <c r="E6" s="12"/>
    </row>
    <row r="7" spans="1:5" ht="15" customHeight="1">
      <c r="A7" s="29">
        <v>2</v>
      </c>
      <c r="B7" s="11" t="s">
        <v>18</v>
      </c>
      <c r="C7" s="12"/>
      <c r="D7" s="11" t="s">
        <v>19</v>
      </c>
      <c r="E7" s="12"/>
    </row>
    <row r="8" spans="1:5" ht="15" customHeight="1">
      <c r="A8" s="29">
        <v>3</v>
      </c>
      <c r="B8" s="11" t="s">
        <v>20</v>
      </c>
      <c r="C8" s="12"/>
      <c r="D8" s="11" t="s">
        <v>21</v>
      </c>
      <c r="E8" s="12"/>
    </row>
    <row r="9" spans="1:5" ht="15" customHeight="1">
      <c r="A9" s="29">
        <v>4</v>
      </c>
      <c r="B9" s="11" t="s">
        <v>22</v>
      </c>
      <c r="C9" s="12"/>
      <c r="D9" s="11" t="s">
        <v>23</v>
      </c>
      <c r="E9" s="12"/>
    </row>
    <row r="10" spans="1:5" ht="15" customHeight="1">
      <c r="A10" s="29">
        <v>5</v>
      </c>
      <c r="B10" s="11" t="s">
        <v>24</v>
      </c>
      <c r="C10" s="12"/>
      <c r="D10" s="11" t="s">
        <v>25</v>
      </c>
      <c r="E10" s="12"/>
    </row>
    <row r="11" spans="1:5" ht="15" customHeight="1">
      <c r="A11" s="29">
        <v>6</v>
      </c>
      <c r="B11" s="11" t="s">
        <v>26</v>
      </c>
      <c r="C11" s="12"/>
      <c r="D11" s="11" t="s">
        <v>27</v>
      </c>
      <c r="E11" s="12"/>
    </row>
    <row r="12" spans="1:5" ht="15" customHeight="1">
      <c r="A12" s="29">
        <v>7</v>
      </c>
      <c r="B12" s="11" t="s">
        <v>28</v>
      </c>
      <c r="C12" s="12"/>
      <c r="D12" s="11" t="s">
        <v>29</v>
      </c>
      <c r="E12" s="12"/>
    </row>
    <row r="13" spans="1:5" ht="15" customHeight="1">
      <c r="A13" s="29">
        <v>8</v>
      </c>
      <c r="B13" s="11" t="s">
        <v>30</v>
      </c>
      <c r="C13" s="12"/>
      <c r="D13" s="11" t="s">
        <v>31</v>
      </c>
      <c r="E13" s="12" t="s">
        <v>32</v>
      </c>
    </row>
    <row r="14" spans="1:5" ht="15" customHeight="1">
      <c r="A14" s="29">
        <v>9</v>
      </c>
      <c r="B14" s="11" t="s">
        <v>33</v>
      </c>
      <c r="C14" s="12"/>
      <c r="D14" s="11" t="s">
        <v>34</v>
      </c>
      <c r="E14" s="12"/>
    </row>
    <row r="15" spans="1:5" ht="15" customHeight="1">
      <c r="A15" s="29">
        <v>10</v>
      </c>
      <c r="B15" s="11"/>
      <c r="C15" s="12"/>
      <c r="D15" s="11" t="s">
        <v>35</v>
      </c>
      <c r="E15" s="12" t="s">
        <v>36</v>
      </c>
    </row>
    <row r="16" spans="1:5" ht="15" customHeight="1">
      <c r="A16" s="29">
        <v>11</v>
      </c>
      <c r="B16" s="11"/>
      <c r="C16" s="12"/>
      <c r="D16" s="11" t="s">
        <v>37</v>
      </c>
      <c r="E16" s="12"/>
    </row>
    <row r="17" spans="1:5" ht="15" customHeight="1">
      <c r="A17" s="29">
        <v>12</v>
      </c>
      <c r="B17" s="11"/>
      <c r="C17" s="12"/>
      <c r="D17" s="11" t="s">
        <v>38</v>
      </c>
      <c r="E17" s="12"/>
    </row>
    <row r="18" spans="1:5" ht="15" customHeight="1">
      <c r="A18" s="29">
        <v>13</v>
      </c>
      <c r="B18" s="11"/>
      <c r="C18" s="12"/>
      <c r="D18" s="11" t="s">
        <v>39</v>
      </c>
      <c r="E18" s="12">
        <f>27143.52+1352</f>
        <v>28495.52</v>
      </c>
    </row>
    <row r="19" spans="1:5" ht="15" customHeight="1">
      <c r="A19" s="29">
        <v>14</v>
      </c>
      <c r="B19" s="11"/>
      <c r="C19" s="12"/>
      <c r="D19" s="11" t="s">
        <v>40</v>
      </c>
      <c r="E19" s="12"/>
    </row>
    <row r="20" spans="1:5" ht="15" customHeight="1">
      <c r="A20" s="29">
        <v>15</v>
      </c>
      <c r="B20" s="11"/>
      <c r="C20" s="12"/>
      <c r="D20" s="11" t="s">
        <v>41</v>
      </c>
      <c r="E20" s="12"/>
    </row>
    <row r="21" spans="1:5" ht="15" customHeight="1">
      <c r="A21" s="29">
        <v>16</v>
      </c>
      <c r="B21" s="11"/>
      <c r="C21" s="12"/>
      <c r="D21" s="11" t="s">
        <v>42</v>
      </c>
      <c r="E21" s="12"/>
    </row>
    <row r="22" spans="1:5" ht="15" customHeight="1">
      <c r="A22" s="29">
        <v>17</v>
      </c>
      <c r="B22" s="11"/>
      <c r="C22" s="12"/>
      <c r="D22" s="11" t="s">
        <v>43</v>
      </c>
      <c r="E22" s="12"/>
    </row>
    <row r="23" spans="1:5" ht="15" customHeight="1">
      <c r="A23" s="29">
        <v>18</v>
      </c>
      <c r="B23" s="11"/>
      <c r="C23" s="12"/>
      <c r="D23" s="11" t="s">
        <v>44</v>
      </c>
      <c r="E23" s="12"/>
    </row>
    <row r="24" spans="1:5" ht="15" customHeight="1">
      <c r="A24" s="29">
        <v>19</v>
      </c>
      <c r="B24" s="11"/>
      <c r="C24" s="12"/>
      <c r="D24" s="11" t="s">
        <v>45</v>
      </c>
      <c r="E24" s="12"/>
    </row>
    <row r="25" spans="1:5" ht="15" customHeight="1">
      <c r="A25" s="29">
        <v>20</v>
      </c>
      <c r="B25" s="11"/>
      <c r="C25" s="12"/>
      <c r="D25" s="11" t="s">
        <v>46</v>
      </c>
      <c r="E25" s="12" t="s">
        <v>47</v>
      </c>
    </row>
    <row r="26" spans="1:5" ht="15" customHeight="1">
      <c r="A26" s="29">
        <v>21</v>
      </c>
      <c r="B26" s="11"/>
      <c r="C26" s="12"/>
      <c r="D26" s="11" t="s">
        <v>48</v>
      </c>
      <c r="E26" s="12"/>
    </row>
    <row r="27" spans="1:5" ht="15" customHeight="1">
      <c r="A27" s="29">
        <v>22</v>
      </c>
      <c r="B27" s="11"/>
      <c r="C27" s="12"/>
      <c r="D27" s="11" t="s">
        <v>49</v>
      </c>
      <c r="E27" s="12"/>
    </row>
    <row r="28" spans="1:5" ht="15" customHeight="1">
      <c r="A28" s="29">
        <v>23</v>
      </c>
      <c r="B28" s="11"/>
      <c r="C28" s="12"/>
      <c r="D28" s="11" t="s">
        <v>50</v>
      </c>
      <c r="E28" s="12" t="s">
        <v>51</v>
      </c>
    </row>
    <row r="29" spans="1:5" ht="15" customHeight="1">
      <c r="A29" s="29">
        <v>24</v>
      </c>
      <c r="B29" s="11"/>
      <c r="C29" s="12"/>
      <c r="D29" s="11" t="s">
        <v>52</v>
      </c>
      <c r="E29" s="12"/>
    </row>
    <row r="30" spans="1:5" ht="15" customHeight="1">
      <c r="A30" s="29">
        <v>25</v>
      </c>
      <c r="B30" s="11"/>
      <c r="C30" s="12"/>
      <c r="D30" s="11" t="s">
        <v>53</v>
      </c>
      <c r="E30" s="12"/>
    </row>
    <row r="31" spans="1:5" ht="15" customHeight="1">
      <c r="A31" s="29">
        <v>26</v>
      </c>
      <c r="B31" s="11"/>
      <c r="C31" s="12"/>
      <c r="D31" s="11" t="s">
        <v>54</v>
      </c>
      <c r="E31" s="12"/>
    </row>
    <row r="32" spans="1:5" ht="15" customHeight="1">
      <c r="A32" s="29">
        <v>27</v>
      </c>
      <c r="B32" s="11"/>
      <c r="C32" s="12"/>
      <c r="D32" s="11" t="s">
        <v>55</v>
      </c>
      <c r="E32" s="12"/>
    </row>
    <row r="33" spans="1:5" ht="15" customHeight="1">
      <c r="A33" s="29">
        <v>28</v>
      </c>
      <c r="B33" s="11"/>
      <c r="C33" s="12"/>
      <c r="D33" s="11" t="s">
        <v>56</v>
      </c>
      <c r="E33" s="12"/>
    </row>
    <row r="34" spans="1:5" ht="15" customHeight="1">
      <c r="A34" s="29">
        <v>29</v>
      </c>
      <c r="B34" s="11"/>
      <c r="C34" s="12"/>
      <c r="D34" s="11" t="s">
        <v>57</v>
      </c>
      <c r="E34" s="12"/>
    </row>
    <row r="35" spans="1:5" ht="15" customHeight="1">
      <c r="A35" s="29">
        <v>30</v>
      </c>
      <c r="B35" s="11"/>
      <c r="C35" s="12"/>
      <c r="D35" s="11" t="s">
        <v>58</v>
      </c>
      <c r="E35" s="12"/>
    </row>
    <row r="36" spans="1:5" ht="15" customHeight="1">
      <c r="A36" s="29">
        <v>31</v>
      </c>
      <c r="B36" s="11" t="s">
        <v>59</v>
      </c>
      <c r="C36" s="12">
        <f>22064.63+1352</f>
        <v>23416.63</v>
      </c>
      <c r="D36" s="11" t="s">
        <v>60</v>
      </c>
      <c r="E36" s="12">
        <f>28347.85+1352</f>
        <v>29699.85</v>
      </c>
    </row>
    <row r="37" spans="1:5" ht="15" customHeight="1">
      <c r="A37" s="29">
        <v>32</v>
      </c>
      <c r="B37" s="11" t="s">
        <v>61</v>
      </c>
      <c r="C37" s="30">
        <v>6283.22</v>
      </c>
      <c r="D37" s="11" t="s">
        <v>62</v>
      </c>
      <c r="E37" s="12"/>
    </row>
    <row r="38" spans="1:5" ht="15" customHeight="1">
      <c r="A38" s="29">
        <v>33</v>
      </c>
      <c r="B38" s="11" t="s">
        <v>63</v>
      </c>
      <c r="C38" s="12">
        <f>28347.85+1352</f>
        <v>29699.85</v>
      </c>
      <c r="D38" s="11" t="s">
        <v>64</v>
      </c>
      <c r="E38" s="12">
        <f>28347.85+1352</f>
        <v>29699.85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499062639521802" right="0.7499062639521802" top="0.3499562580754438" bottom="0.42980740389486005" header="0.3499562580754438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Zeros="0" zoomScaleSheetLayoutView="100" workbookViewId="0" topLeftCell="A1">
      <selection activeCell="O8" sqref="O8"/>
    </sheetView>
  </sheetViews>
  <sheetFormatPr defaultColWidth="7.50390625" defaultRowHeight="15" customHeight="1"/>
  <cols>
    <col min="1" max="1" width="5.25390625" style="33" bestFit="1" customWidth="1"/>
    <col min="2" max="2" width="13.75390625" style="16" bestFit="1" customWidth="1"/>
    <col min="3" max="3" width="37.50390625" style="16" bestFit="1" customWidth="1"/>
    <col min="4" max="7" width="10.00390625" style="17" bestFit="1" customWidth="1"/>
    <col min="8" max="8" width="10.00390625" style="17" customWidth="1"/>
    <col min="9" max="9" width="9.125" style="17" customWidth="1"/>
    <col min="10" max="10" width="7.625" style="17" bestFit="1" customWidth="1"/>
    <col min="11" max="13" width="7.50390625" style="17" customWidth="1"/>
    <col min="14" max="16384" width="7.50390625" style="34" customWidth="1"/>
  </cols>
  <sheetData>
    <row r="1" spans="1:13" ht="37.5" customHeight="1">
      <c r="A1" s="35" t="s">
        <v>65</v>
      </c>
      <c r="B1" s="35" t="s">
        <v>66</v>
      </c>
      <c r="C1" s="35" t="s">
        <v>66</v>
      </c>
      <c r="D1" s="35" t="s">
        <v>66</v>
      </c>
      <c r="E1" s="35" t="s">
        <v>66</v>
      </c>
      <c r="F1" s="35" t="s">
        <v>66</v>
      </c>
      <c r="G1" s="35" t="s">
        <v>66</v>
      </c>
      <c r="H1" s="35" t="s">
        <v>66</v>
      </c>
      <c r="I1" s="35" t="s">
        <v>66</v>
      </c>
      <c r="J1" s="35" t="s">
        <v>66</v>
      </c>
      <c r="K1" s="35" t="s">
        <v>66</v>
      </c>
      <c r="L1" s="35" t="s">
        <v>66</v>
      </c>
      <c r="M1" s="35" t="s">
        <v>66</v>
      </c>
    </row>
    <row r="2" spans="1:13" ht="15" customHeight="1">
      <c r="A2" s="36" t="s">
        <v>1</v>
      </c>
      <c r="B2" s="37" t="s">
        <v>66</v>
      </c>
      <c r="C2" s="37" t="s">
        <v>66</v>
      </c>
      <c r="D2" s="37" t="s">
        <v>66</v>
      </c>
      <c r="E2" s="37" t="s">
        <v>66</v>
      </c>
      <c r="F2" s="37" t="s">
        <v>66</v>
      </c>
      <c r="G2" s="37" t="s">
        <v>66</v>
      </c>
      <c r="H2" s="37" t="s">
        <v>66</v>
      </c>
      <c r="I2" s="37" t="s">
        <v>66</v>
      </c>
      <c r="J2" s="44" t="s">
        <v>3</v>
      </c>
      <c r="K2" s="37" t="s">
        <v>66</v>
      </c>
      <c r="L2" s="44" t="s">
        <v>4</v>
      </c>
      <c r="M2" s="37" t="s">
        <v>66</v>
      </c>
    </row>
    <row r="3" spans="1:13" ht="15" customHeight="1">
      <c r="A3" s="38" t="s">
        <v>5</v>
      </c>
      <c r="B3" s="38" t="s">
        <v>67</v>
      </c>
      <c r="C3" s="38" t="s">
        <v>66</v>
      </c>
      <c r="D3" s="38" t="s">
        <v>68</v>
      </c>
      <c r="E3" s="38" t="s">
        <v>69</v>
      </c>
      <c r="F3" s="38" t="s">
        <v>66</v>
      </c>
      <c r="G3" s="38" t="s">
        <v>66</v>
      </c>
      <c r="H3" s="38" t="s">
        <v>66</v>
      </c>
      <c r="I3" s="38" t="s">
        <v>66</v>
      </c>
      <c r="J3" s="38" t="s">
        <v>66</v>
      </c>
      <c r="K3" s="38" t="s">
        <v>66</v>
      </c>
      <c r="L3" s="38" t="s">
        <v>66</v>
      </c>
      <c r="M3" s="38" t="s">
        <v>70</v>
      </c>
    </row>
    <row r="4" spans="1:13" ht="15" customHeight="1">
      <c r="A4" s="38" t="s">
        <v>66</v>
      </c>
      <c r="B4" s="38" t="s">
        <v>71</v>
      </c>
      <c r="C4" s="38" t="s">
        <v>72</v>
      </c>
      <c r="D4" s="38" t="s">
        <v>66</v>
      </c>
      <c r="E4" s="38" t="s">
        <v>73</v>
      </c>
      <c r="F4" s="38" t="s">
        <v>74</v>
      </c>
      <c r="G4" s="38" t="s">
        <v>75</v>
      </c>
      <c r="H4" s="38" t="s">
        <v>76</v>
      </c>
      <c r="I4" s="38" t="s">
        <v>77</v>
      </c>
      <c r="J4" s="38" t="s">
        <v>78</v>
      </c>
      <c r="K4" s="38" t="s">
        <v>79</v>
      </c>
      <c r="L4" s="38" t="s">
        <v>80</v>
      </c>
      <c r="M4" s="38" t="s">
        <v>66</v>
      </c>
    </row>
    <row r="5" spans="1:13" ht="15" customHeight="1">
      <c r="A5" s="38" t="s">
        <v>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</row>
    <row r="6" spans="1:13" ht="15" customHeight="1">
      <c r="A6" s="39">
        <v>1</v>
      </c>
      <c r="B6" s="40"/>
      <c r="C6" s="40" t="s">
        <v>68</v>
      </c>
      <c r="D6" s="41">
        <f>28347.85+1352</f>
        <v>29699.85</v>
      </c>
      <c r="E6" s="41">
        <f>22064.63+1352</f>
        <v>23416.63</v>
      </c>
      <c r="F6" s="41">
        <f>22064.63+1352</f>
        <v>23416.63</v>
      </c>
      <c r="G6" s="42"/>
      <c r="H6" s="42"/>
      <c r="I6" s="42"/>
      <c r="J6" s="42"/>
      <c r="K6" s="42"/>
      <c r="L6" s="42"/>
      <c r="M6" s="41">
        <v>6283.22</v>
      </c>
    </row>
    <row r="7" spans="1:13" ht="15" customHeight="1">
      <c r="A7" s="39">
        <v>2</v>
      </c>
      <c r="B7" s="40" t="s">
        <v>81</v>
      </c>
      <c r="C7" s="40" t="s">
        <v>82</v>
      </c>
      <c r="D7" s="41">
        <v>972.02</v>
      </c>
      <c r="E7" s="41">
        <v>972.02</v>
      </c>
      <c r="F7" s="41">
        <v>972.02</v>
      </c>
      <c r="G7" s="42"/>
      <c r="H7" s="42"/>
      <c r="I7" s="42"/>
      <c r="J7" s="42"/>
      <c r="K7" s="42"/>
      <c r="L7" s="42"/>
      <c r="M7" s="42"/>
    </row>
    <row r="8" spans="1:13" ht="15" customHeight="1">
      <c r="A8" s="39">
        <v>3</v>
      </c>
      <c r="B8" s="40" t="s">
        <v>83</v>
      </c>
      <c r="C8" s="40" t="s">
        <v>84</v>
      </c>
      <c r="D8" s="41">
        <v>972.02</v>
      </c>
      <c r="E8" s="41">
        <v>972.02</v>
      </c>
      <c r="F8" s="41">
        <v>972.02</v>
      </c>
      <c r="G8" s="42"/>
      <c r="H8" s="42"/>
      <c r="I8" s="42"/>
      <c r="J8" s="42"/>
      <c r="K8" s="42"/>
      <c r="L8" s="42"/>
      <c r="M8" s="42"/>
    </row>
    <row r="9" spans="1:13" ht="15" customHeight="1">
      <c r="A9" s="39">
        <v>4</v>
      </c>
      <c r="B9" s="40" t="s">
        <v>85</v>
      </c>
      <c r="C9" s="40" t="s">
        <v>86</v>
      </c>
      <c r="D9" s="41">
        <v>656.9</v>
      </c>
      <c r="E9" s="41">
        <v>656.9</v>
      </c>
      <c r="F9" s="41">
        <v>656.9</v>
      </c>
      <c r="G9" s="42"/>
      <c r="H9" s="42"/>
      <c r="I9" s="42"/>
      <c r="J9" s="42"/>
      <c r="K9" s="42"/>
      <c r="L9" s="42"/>
      <c r="M9" s="42"/>
    </row>
    <row r="10" spans="1:13" ht="15" customHeight="1">
      <c r="A10" s="39">
        <v>5</v>
      </c>
      <c r="B10" s="40" t="s">
        <v>87</v>
      </c>
      <c r="C10" s="40" t="s">
        <v>88</v>
      </c>
      <c r="D10" s="41">
        <v>262.39</v>
      </c>
      <c r="E10" s="41">
        <v>262.39</v>
      </c>
      <c r="F10" s="41">
        <v>262.39</v>
      </c>
      <c r="G10" s="42"/>
      <c r="H10" s="42"/>
      <c r="I10" s="42"/>
      <c r="J10" s="42"/>
      <c r="K10" s="42"/>
      <c r="L10" s="42"/>
      <c r="M10" s="42"/>
    </row>
    <row r="11" spans="1:13" ht="15" customHeight="1">
      <c r="A11" s="39">
        <v>6</v>
      </c>
      <c r="B11" s="40" t="s">
        <v>89</v>
      </c>
      <c r="C11" s="40" t="s">
        <v>90</v>
      </c>
      <c r="D11" s="41">
        <v>52.73</v>
      </c>
      <c r="E11" s="41">
        <v>52.73</v>
      </c>
      <c r="F11" s="41">
        <v>52.73</v>
      </c>
      <c r="G11" s="42"/>
      <c r="H11" s="42"/>
      <c r="I11" s="42"/>
      <c r="J11" s="42"/>
      <c r="K11" s="42"/>
      <c r="L11" s="42"/>
      <c r="M11" s="42"/>
    </row>
    <row r="12" spans="1:13" ht="15" customHeight="1">
      <c r="A12" s="39">
        <v>7</v>
      </c>
      <c r="B12" s="40" t="s">
        <v>91</v>
      </c>
      <c r="C12" s="40" t="s">
        <v>92</v>
      </c>
      <c r="D12" s="41">
        <v>153.99</v>
      </c>
      <c r="E12" s="41">
        <v>153.99</v>
      </c>
      <c r="F12" s="41">
        <v>153.99</v>
      </c>
      <c r="G12" s="42"/>
      <c r="H12" s="42"/>
      <c r="I12" s="42"/>
      <c r="J12" s="42"/>
      <c r="K12" s="42"/>
      <c r="L12" s="42"/>
      <c r="M12" s="42"/>
    </row>
    <row r="13" spans="1:13" ht="15" customHeight="1">
      <c r="A13" s="39">
        <v>8</v>
      </c>
      <c r="B13" s="40" t="s">
        <v>93</v>
      </c>
      <c r="C13" s="40" t="s">
        <v>94</v>
      </c>
      <c r="D13" s="41">
        <v>153.99</v>
      </c>
      <c r="E13" s="41">
        <v>153.99</v>
      </c>
      <c r="F13" s="41">
        <v>153.99</v>
      </c>
      <c r="G13" s="42"/>
      <c r="H13" s="42"/>
      <c r="I13" s="42"/>
      <c r="J13" s="42"/>
      <c r="K13" s="42"/>
      <c r="L13" s="42"/>
      <c r="M13" s="42"/>
    </row>
    <row r="14" spans="1:13" ht="15" customHeight="1">
      <c r="A14" s="39">
        <v>9</v>
      </c>
      <c r="B14" s="40" t="s">
        <v>95</v>
      </c>
      <c r="C14" s="40" t="s">
        <v>96</v>
      </c>
      <c r="D14" s="41">
        <v>153.99</v>
      </c>
      <c r="E14" s="41">
        <v>153.99</v>
      </c>
      <c r="F14" s="41">
        <v>153.99</v>
      </c>
      <c r="G14" s="42"/>
      <c r="H14" s="42"/>
      <c r="I14" s="42"/>
      <c r="J14" s="42"/>
      <c r="K14" s="42"/>
      <c r="L14" s="42"/>
      <c r="M14" s="42"/>
    </row>
    <row r="15" spans="1:13" ht="15" customHeight="1">
      <c r="A15" s="39">
        <v>10</v>
      </c>
      <c r="B15" s="40" t="s">
        <v>97</v>
      </c>
      <c r="C15" s="40" t="s">
        <v>98</v>
      </c>
      <c r="D15" s="41">
        <f>27143.52+1352</f>
        <v>28495.52</v>
      </c>
      <c r="E15" s="41">
        <f>20860.3+1352</f>
        <v>22212.3</v>
      </c>
      <c r="F15" s="41">
        <f>20860.3+1352</f>
        <v>22212.3</v>
      </c>
      <c r="G15" s="42"/>
      <c r="H15" s="42"/>
      <c r="I15" s="42"/>
      <c r="J15" s="42"/>
      <c r="K15" s="42"/>
      <c r="L15" s="42"/>
      <c r="M15" s="41">
        <v>6283.22</v>
      </c>
    </row>
    <row r="16" spans="1:13" ht="15" customHeight="1">
      <c r="A16" s="39">
        <v>11</v>
      </c>
      <c r="B16" s="40" t="s">
        <v>99</v>
      </c>
      <c r="C16" s="40" t="s">
        <v>100</v>
      </c>
      <c r="D16" s="41">
        <f>25292.37+1352</f>
        <v>26644.37</v>
      </c>
      <c r="E16" s="41">
        <f>19009.15+1352</f>
        <v>20361.15</v>
      </c>
      <c r="F16" s="41">
        <f>19009.15+1352</f>
        <v>20361.15</v>
      </c>
      <c r="G16" s="42"/>
      <c r="H16" s="42"/>
      <c r="I16" s="42"/>
      <c r="J16" s="42"/>
      <c r="K16" s="42"/>
      <c r="L16" s="42"/>
      <c r="M16" s="41">
        <v>6283.22</v>
      </c>
    </row>
    <row r="17" spans="1:13" ht="15" customHeight="1">
      <c r="A17" s="39">
        <v>12</v>
      </c>
      <c r="B17" s="40" t="s">
        <v>101</v>
      </c>
      <c r="C17" s="40" t="s">
        <v>102</v>
      </c>
      <c r="D17" s="41">
        <v>2547.17</v>
      </c>
      <c r="E17" s="43">
        <v>2547.17</v>
      </c>
      <c r="F17" s="43">
        <v>2547.17</v>
      </c>
      <c r="G17" s="42"/>
      <c r="H17" s="42"/>
      <c r="I17" s="42"/>
      <c r="J17" s="42"/>
      <c r="K17" s="42"/>
      <c r="L17" s="42"/>
      <c r="M17" s="42"/>
    </row>
    <row r="18" spans="1:13" ht="15" customHeight="1">
      <c r="A18" s="39">
        <v>13</v>
      </c>
      <c r="B18" s="40" t="s">
        <v>103</v>
      </c>
      <c r="C18" s="40" t="s">
        <v>104</v>
      </c>
      <c r="D18" s="41">
        <v>194.85</v>
      </c>
      <c r="E18" s="43">
        <v>194.85</v>
      </c>
      <c r="F18" s="43">
        <v>194.85</v>
      </c>
      <c r="G18" s="42"/>
      <c r="H18" s="42"/>
      <c r="I18" s="42"/>
      <c r="J18" s="42"/>
      <c r="K18" s="42"/>
      <c r="L18" s="42"/>
      <c r="M18" s="42"/>
    </row>
    <row r="19" spans="1:13" ht="15" customHeight="1">
      <c r="A19" s="39">
        <v>14</v>
      </c>
      <c r="B19" s="40" t="s">
        <v>105</v>
      </c>
      <c r="C19" s="40" t="s">
        <v>106</v>
      </c>
      <c r="D19" s="41">
        <v>86.81</v>
      </c>
      <c r="E19" s="43">
        <v>86.81</v>
      </c>
      <c r="F19" s="43">
        <v>86.81</v>
      </c>
      <c r="G19" s="42"/>
      <c r="H19" s="42"/>
      <c r="I19" s="42"/>
      <c r="J19" s="42"/>
      <c r="K19" s="42"/>
      <c r="L19" s="42"/>
      <c r="M19" s="42"/>
    </row>
    <row r="20" spans="1:13" ht="15" customHeight="1">
      <c r="A20" s="39">
        <v>15</v>
      </c>
      <c r="B20" s="40" t="s">
        <v>107</v>
      </c>
      <c r="C20" s="40" t="s">
        <v>108</v>
      </c>
      <c r="D20" s="41">
        <v>3.5</v>
      </c>
      <c r="E20" s="43">
        <v>3.5</v>
      </c>
      <c r="F20" s="43">
        <v>3.5</v>
      </c>
      <c r="G20" s="42"/>
      <c r="H20" s="42"/>
      <c r="I20" s="42"/>
      <c r="J20" s="42"/>
      <c r="K20" s="42"/>
      <c r="L20" s="42"/>
      <c r="M20" s="42"/>
    </row>
    <row r="21" spans="1:13" ht="15" customHeight="1">
      <c r="A21" s="39">
        <v>16</v>
      </c>
      <c r="B21" s="40" t="s">
        <v>109</v>
      </c>
      <c r="C21" s="40" t="s">
        <v>110</v>
      </c>
      <c r="D21" s="41">
        <v>299.1</v>
      </c>
      <c r="E21" s="43">
        <v>287.22</v>
      </c>
      <c r="F21" s="43">
        <v>287.22</v>
      </c>
      <c r="G21" s="42"/>
      <c r="H21" s="42"/>
      <c r="I21" s="42"/>
      <c r="J21" s="42"/>
      <c r="K21" s="42"/>
      <c r="L21" s="42"/>
      <c r="M21" s="41">
        <v>11.88</v>
      </c>
    </row>
    <row r="22" spans="1:13" ht="15" customHeight="1">
      <c r="A22" s="39">
        <v>17</v>
      </c>
      <c r="B22" s="40" t="s">
        <v>111</v>
      </c>
      <c r="C22" s="40" t="s">
        <v>112</v>
      </c>
      <c r="D22" s="41">
        <v>59.83</v>
      </c>
      <c r="E22" s="43">
        <v>41.7</v>
      </c>
      <c r="F22" s="43">
        <v>41.7</v>
      </c>
      <c r="G22" s="42"/>
      <c r="H22" s="42"/>
      <c r="I22" s="42"/>
      <c r="J22" s="42"/>
      <c r="K22" s="42"/>
      <c r="L22" s="42"/>
      <c r="M22" s="41">
        <v>18.13</v>
      </c>
    </row>
    <row r="23" spans="1:13" ht="15" customHeight="1">
      <c r="A23" s="39">
        <v>18</v>
      </c>
      <c r="B23" s="40" t="s">
        <v>113</v>
      </c>
      <c r="C23" s="40" t="s">
        <v>114</v>
      </c>
      <c r="D23" s="41">
        <v>5</v>
      </c>
      <c r="E23" s="43">
        <v>5</v>
      </c>
      <c r="F23" s="43">
        <v>5</v>
      </c>
      <c r="G23" s="42"/>
      <c r="H23" s="42"/>
      <c r="I23" s="42"/>
      <c r="J23" s="42"/>
      <c r="K23" s="42"/>
      <c r="L23" s="42"/>
      <c r="M23" s="42"/>
    </row>
    <row r="24" spans="1:13" ht="15" customHeight="1">
      <c r="A24" s="39">
        <v>19</v>
      </c>
      <c r="B24" s="40" t="s">
        <v>115</v>
      </c>
      <c r="C24" s="40" t="s">
        <v>116</v>
      </c>
      <c r="D24" s="41">
        <v>30</v>
      </c>
      <c r="E24" s="43">
        <v>30</v>
      </c>
      <c r="F24" s="43">
        <v>30</v>
      </c>
      <c r="G24" s="42"/>
      <c r="H24" s="42"/>
      <c r="I24" s="42"/>
      <c r="J24" s="42"/>
      <c r="K24" s="42"/>
      <c r="L24" s="42"/>
      <c r="M24" s="42"/>
    </row>
    <row r="25" spans="1:13" ht="15" customHeight="1">
      <c r="A25" s="39">
        <v>20</v>
      </c>
      <c r="B25" s="40" t="s">
        <v>117</v>
      </c>
      <c r="C25" s="40" t="s">
        <v>118</v>
      </c>
      <c r="D25" s="41">
        <v>1233.2</v>
      </c>
      <c r="E25" s="43">
        <v>668</v>
      </c>
      <c r="F25" s="43">
        <v>668</v>
      </c>
      <c r="G25" s="42"/>
      <c r="H25" s="42"/>
      <c r="I25" s="42"/>
      <c r="J25" s="42"/>
      <c r="K25" s="42"/>
      <c r="L25" s="42"/>
      <c r="M25" s="41">
        <v>565.2</v>
      </c>
    </row>
    <row r="26" spans="1:13" ht="15" customHeight="1">
      <c r="A26" s="39">
        <v>21</v>
      </c>
      <c r="B26" s="40" t="s">
        <v>119</v>
      </c>
      <c r="C26" s="40" t="s">
        <v>120</v>
      </c>
      <c r="D26" s="41">
        <v>7831.03</v>
      </c>
      <c r="E26" s="43">
        <v>7244.6</v>
      </c>
      <c r="F26" s="43">
        <v>7244.6</v>
      </c>
      <c r="G26" s="42"/>
      <c r="H26" s="42"/>
      <c r="I26" s="42"/>
      <c r="J26" s="42"/>
      <c r="K26" s="42"/>
      <c r="L26" s="42"/>
      <c r="M26" s="41">
        <v>586.43</v>
      </c>
    </row>
    <row r="27" spans="1:13" ht="15" customHeight="1">
      <c r="A27" s="39">
        <v>22</v>
      </c>
      <c r="B27" s="40" t="s">
        <v>121</v>
      </c>
      <c r="C27" s="40" t="s">
        <v>122</v>
      </c>
      <c r="D27" s="41">
        <v>5</v>
      </c>
      <c r="E27" s="43">
        <v>5</v>
      </c>
      <c r="F27" s="43">
        <v>5</v>
      </c>
      <c r="G27" s="42"/>
      <c r="H27" s="42"/>
      <c r="I27" s="42"/>
      <c r="J27" s="42"/>
      <c r="K27" s="42"/>
      <c r="L27" s="42"/>
      <c r="M27" s="42"/>
    </row>
    <row r="28" spans="1:13" ht="15" customHeight="1">
      <c r="A28" s="39">
        <v>23</v>
      </c>
      <c r="B28" s="40" t="s">
        <v>123</v>
      </c>
      <c r="C28" s="40" t="s">
        <v>124</v>
      </c>
      <c r="D28" s="43">
        <f>3288.14+1352</f>
        <v>4640.139999999999</v>
      </c>
      <c r="E28" s="43">
        <f>3288.14+1352</f>
        <v>4640.139999999999</v>
      </c>
      <c r="F28" s="43">
        <f>3288.14+1352</f>
        <v>4640.139999999999</v>
      </c>
      <c r="G28" s="42"/>
      <c r="H28" s="42"/>
      <c r="I28" s="42"/>
      <c r="J28" s="42"/>
      <c r="K28" s="42"/>
      <c r="L28" s="42"/>
      <c r="M28" s="41">
        <v>575.6</v>
      </c>
    </row>
    <row r="29" spans="1:13" ht="15" customHeight="1">
      <c r="A29" s="39">
        <v>24</v>
      </c>
      <c r="B29" s="40" t="s">
        <v>125</v>
      </c>
      <c r="C29" s="40" t="s">
        <v>126</v>
      </c>
      <c r="D29" s="41">
        <v>204.73</v>
      </c>
      <c r="E29" s="43">
        <v>172.88</v>
      </c>
      <c r="F29" s="43">
        <v>172.88</v>
      </c>
      <c r="G29" s="42"/>
      <c r="H29" s="42"/>
      <c r="I29" s="42"/>
      <c r="J29" s="42"/>
      <c r="K29" s="42"/>
      <c r="L29" s="42"/>
      <c r="M29" s="41">
        <v>31.85</v>
      </c>
    </row>
    <row r="30" spans="1:13" ht="15" customHeight="1">
      <c r="A30" s="39">
        <v>25</v>
      </c>
      <c r="B30" s="40" t="s">
        <v>127</v>
      </c>
      <c r="C30" s="40" t="s">
        <v>128</v>
      </c>
      <c r="D30" s="41">
        <v>8832.45</v>
      </c>
      <c r="E30" s="43">
        <v>4338.32</v>
      </c>
      <c r="F30" s="43">
        <v>4338.32</v>
      </c>
      <c r="G30" s="42"/>
      <c r="H30" s="42"/>
      <c r="I30" s="42"/>
      <c r="J30" s="42"/>
      <c r="K30" s="42"/>
      <c r="L30" s="42"/>
      <c r="M30" s="41">
        <v>4494.13</v>
      </c>
    </row>
    <row r="31" spans="1:13" ht="15" customHeight="1">
      <c r="A31" s="39">
        <v>26</v>
      </c>
      <c r="B31" s="40" t="s">
        <v>129</v>
      </c>
      <c r="C31" s="40" t="s">
        <v>130</v>
      </c>
      <c r="D31" s="41">
        <v>95.96</v>
      </c>
      <c r="E31" s="43">
        <v>95.96</v>
      </c>
      <c r="F31" s="43">
        <v>95.96</v>
      </c>
      <c r="G31" s="42"/>
      <c r="H31" s="42"/>
      <c r="I31" s="42"/>
      <c r="J31" s="42"/>
      <c r="K31" s="42"/>
      <c r="L31" s="42"/>
      <c r="M31" s="42"/>
    </row>
    <row r="32" spans="1:13" ht="15" customHeight="1">
      <c r="A32" s="39">
        <v>27</v>
      </c>
      <c r="B32" s="40" t="s">
        <v>131</v>
      </c>
      <c r="C32" s="40" t="s">
        <v>132</v>
      </c>
      <c r="D32" s="41">
        <v>1100.8</v>
      </c>
      <c r="E32" s="41">
        <v>1100.8</v>
      </c>
      <c r="F32" s="41">
        <v>1100.8</v>
      </c>
      <c r="G32" s="42"/>
      <c r="H32" s="42"/>
      <c r="I32" s="42"/>
      <c r="J32" s="42"/>
      <c r="K32" s="42"/>
      <c r="L32" s="42"/>
      <c r="M32" s="42"/>
    </row>
    <row r="33" spans="1:13" ht="15" customHeight="1">
      <c r="A33" s="39">
        <v>28</v>
      </c>
      <c r="B33" s="40" t="s">
        <v>133</v>
      </c>
      <c r="C33" s="40" t="s">
        <v>104</v>
      </c>
      <c r="D33" s="41">
        <v>15</v>
      </c>
      <c r="E33" s="41">
        <v>15</v>
      </c>
      <c r="F33" s="41">
        <v>15</v>
      </c>
      <c r="G33" s="42"/>
      <c r="H33" s="42"/>
      <c r="I33" s="42"/>
      <c r="J33" s="42"/>
      <c r="K33" s="42"/>
      <c r="L33" s="42"/>
      <c r="M33" s="42"/>
    </row>
    <row r="34" spans="1:13" ht="15" customHeight="1">
      <c r="A34" s="39">
        <v>29</v>
      </c>
      <c r="B34" s="40" t="s">
        <v>134</v>
      </c>
      <c r="C34" s="40" t="s">
        <v>135</v>
      </c>
      <c r="D34" s="41">
        <v>1085.8</v>
      </c>
      <c r="E34" s="41">
        <v>1085.8</v>
      </c>
      <c r="F34" s="41">
        <v>1085.8</v>
      </c>
      <c r="G34" s="42"/>
      <c r="H34" s="42"/>
      <c r="I34" s="42"/>
      <c r="J34" s="42"/>
      <c r="K34" s="42"/>
      <c r="L34" s="42"/>
      <c r="M34" s="42"/>
    </row>
    <row r="35" spans="1:13" ht="15" customHeight="1">
      <c r="A35" s="39">
        <v>30</v>
      </c>
      <c r="B35" s="40" t="s">
        <v>136</v>
      </c>
      <c r="C35" s="40" t="s">
        <v>137</v>
      </c>
      <c r="D35" s="41">
        <v>226.35</v>
      </c>
      <c r="E35" s="41">
        <v>226.35</v>
      </c>
      <c r="F35" s="41">
        <v>226.35</v>
      </c>
      <c r="G35" s="42"/>
      <c r="H35" s="42"/>
      <c r="I35" s="42"/>
      <c r="J35" s="42"/>
      <c r="K35" s="42"/>
      <c r="L35" s="42"/>
      <c r="M35" s="42"/>
    </row>
    <row r="36" spans="1:13" ht="15" customHeight="1">
      <c r="A36" s="39">
        <v>31</v>
      </c>
      <c r="B36" s="40" t="s">
        <v>138</v>
      </c>
      <c r="C36" s="40" t="s">
        <v>139</v>
      </c>
      <c r="D36" s="41">
        <v>226.35</v>
      </c>
      <c r="E36" s="41">
        <v>226.35</v>
      </c>
      <c r="F36" s="41">
        <v>226.35</v>
      </c>
      <c r="G36" s="42"/>
      <c r="H36" s="42"/>
      <c r="I36" s="42"/>
      <c r="J36" s="42"/>
      <c r="K36" s="42"/>
      <c r="L36" s="42"/>
      <c r="M36" s="42"/>
    </row>
    <row r="37" spans="1:13" ht="15" customHeight="1">
      <c r="A37" s="39">
        <v>32</v>
      </c>
      <c r="B37" s="40" t="s">
        <v>140</v>
      </c>
      <c r="C37" s="40" t="s">
        <v>141</v>
      </c>
      <c r="D37" s="41">
        <v>504</v>
      </c>
      <c r="E37" s="41">
        <v>504</v>
      </c>
      <c r="F37" s="41">
        <v>504</v>
      </c>
      <c r="G37" s="42"/>
      <c r="H37" s="42"/>
      <c r="I37" s="42"/>
      <c r="J37" s="42"/>
      <c r="K37" s="42"/>
      <c r="L37" s="42"/>
      <c r="M37" s="42"/>
    </row>
    <row r="38" spans="1:13" ht="15" customHeight="1">
      <c r="A38" s="39">
        <v>33</v>
      </c>
      <c r="B38" s="40" t="s">
        <v>142</v>
      </c>
      <c r="C38" s="40" t="s">
        <v>143</v>
      </c>
      <c r="D38" s="41">
        <v>504</v>
      </c>
      <c r="E38" s="41">
        <v>504</v>
      </c>
      <c r="F38" s="41">
        <v>504</v>
      </c>
      <c r="G38" s="42"/>
      <c r="H38" s="42"/>
      <c r="I38" s="42"/>
      <c r="J38" s="42"/>
      <c r="K38" s="42"/>
      <c r="L38" s="42"/>
      <c r="M38" s="42"/>
    </row>
    <row r="39" spans="1:13" ht="15" customHeight="1">
      <c r="A39" s="39">
        <v>34</v>
      </c>
      <c r="B39" s="40" t="s">
        <v>144</v>
      </c>
      <c r="C39" s="40" t="s">
        <v>145</v>
      </c>
      <c r="D39" s="41">
        <v>20</v>
      </c>
      <c r="E39" s="41">
        <v>20</v>
      </c>
      <c r="F39" s="41">
        <v>20</v>
      </c>
      <c r="G39" s="42"/>
      <c r="H39" s="42"/>
      <c r="I39" s="42"/>
      <c r="J39" s="42"/>
      <c r="K39" s="42"/>
      <c r="L39" s="42"/>
      <c r="M39" s="42"/>
    </row>
    <row r="40" spans="1:13" ht="15" customHeight="1">
      <c r="A40" s="39">
        <v>35</v>
      </c>
      <c r="B40" s="40" t="s">
        <v>146</v>
      </c>
      <c r="C40" s="40" t="s">
        <v>145</v>
      </c>
      <c r="D40" s="41">
        <v>20</v>
      </c>
      <c r="E40" s="41">
        <v>20</v>
      </c>
      <c r="F40" s="41">
        <v>20</v>
      </c>
      <c r="G40" s="42"/>
      <c r="H40" s="42"/>
      <c r="I40" s="42"/>
      <c r="J40" s="42"/>
      <c r="K40" s="42"/>
      <c r="L40" s="42"/>
      <c r="M40" s="42"/>
    </row>
    <row r="41" spans="1:13" ht="15" customHeight="1">
      <c r="A41" s="39">
        <v>36</v>
      </c>
      <c r="B41" s="40" t="s">
        <v>147</v>
      </c>
      <c r="C41" s="40" t="s">
        <v>148</v>
      </c>
      <c r="D41" s="41">
        <v>77.32</v>
      </c>
      <c r="E41" s="41">
        <v>77.32</v>
      </c>
      <c r="F41" s="41">
        <v>77.32</v>
      </c>
      <c r="G41" s="42"/>
      <c r="H41" s="42"/>
      <c r="I41" s="42"/>
      <c r="J41" s="42"/>
      <c r="K41" s="42"/>
      <c r="L41" s="42"/>
      <c r="M41" s="42"/>
    </row>
    <row r="42" spans="1:13" ht="15" customHeight="1">
      <c r="A42" s="39">
        <v>37</v>
      </c>
      <c r="B42" s="40" t="s">
        <v>149</v>
      </c>
      <c r="C42" s="40" t="s">
        <v>150</v>
      </c>
      <c r="D42" s="41">
        <v>77.32</v>
      </c>
      <c r="E42" s="41">
        <v>77.32</v>
      </c>
      <c r="F42" s="41">
        <v>77.32</v>
      </c>
      <c r="G42" s="42"/>
      <c r="H42" s="42"/>
      <c r="I42" s="42"/>
      <c r="J42" s="42"/>
      <c r="K42" s="42"/>
      <c r="L42" s="42"/>
      <c r="M42" s="42"/>
    </row>
    <row r="43" spans="1:13" ht="15" customHeight="1">
      <c r="A43" s="39">
        <v>38</v>
      </c>
      <c r="B43" s="40" t="s">
        <v>151</v>
      </c>
      <c r="C43" s="40" t="s">
        <v>152</v>
      </c>
      <c r="D43" s="41">
        <v>77.32</v>
      </c>
      <c r="E43" s="41">
        <v>77.32</v>
      </c>
      <c r="F43" s="41">
        <v>77.32</v>
      </c>
      <c r="G43" s="42"/>
      <c r="H43" s="42"/>
      <c r="I43" s="42"/>
      <c r="J43" s="42"/>
      <c r="K43" s="42"/>
      <c r="L43" s="42"/>
      <c r="M43" s="42"/>
    </row>
    <row r="44" spans="1:13" ht="15" customHeight="1">
      <c r="A44" s="39">
        <v>39</v>
      </c>
      <c r="B44" s="40" t="s">
        <v>153</v>
      </c>
      <c r="C44" s="40" t="s">
        <v>154</v>
      </c>
      <c r="D44" s="41">
        <v>1</v>
      </c>
      <c r="E44" s="41">
        <v>1</v>
      </c>
      <c r="F44" s="41">
        <v>1</v>
      </c>
      <c r="G44" s="42"/>
      <c r="H44" s="42"/>
      <c r="I44" s="42"/>
      <c r="J44" s="42"/>
      <c r="K44" s="42"/>
      <c r="L44" s="42"/>
      <c r="M44" s="42"/>
    </row>
    <row r="45" spans="1:13" ht="15" customHeight="1">
      <c r="A45" s="39">
        <v>40</v>
      </c>
      <c r="B45" s="40" t="s">
        <v>155</v>
      </c>
      <c r="C45" s="40" t="s">
        <v>156</v>
      </c>
      <c r="D45" s="41">
        <v>1</v>
      </c>
      <c r="E45" s="41">
        <v>1</v>
      </c>
      <c r="F45" s="41">
        <v>1</v>
      </c>
      <c r="G45" s="42"/>
      <c r="H45" s="42"/>
      <c r="I45" s="42"/>
      <c r="J45" s="42"/>
      <c r="K45" s="42"/>
      <c r="L45" s="42"/>
      <c r="M45" s="42"/>
    </row>
    <row r="46" spans="1:13" ht="15" customHeight="1">
      <c r="A46" s="39">
        <v>41</v>
      </c>
      <c r="B46" s="40" t="s">
        <v>157</v>
      </c>
      <c r="C46" s="40" t="s">
        <v>158</v>
      </c>
      <c r="D46" s="41">
        <v>1</v>
      </c>
      <c r="E46" s="41">
        <v>1</v>
      </c>
      <c r="F46" s="41">
        <v>1</v>
      </c>
      <c r="G46" s="42"/>
      <c r="H46" s="42"/>
      <c r="I46" s="42"/>
      <c r="J46" s="42"/>
      <c r="K46" s="42"/>
      <c r="L46" s="42"/>
      <c r="M46" s="42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11804080384922779" right="0.11804080384922779" top="0.999874956025852" bottom="0.999874956025852" header="0.5117415443180114" footer="0.511741544318011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showZeros="0" zoomScaleSheetLayoutView="100" workbookViewId="0" topLeftCell="A1">
      <selection activeCell="L10" sqref="L10"/>
    </sheetView>
  </sheetViews>
  <sheetFormatPr defaultColWidth="7.50390625" defaultRowHeight="15" customHeight="1"/>
  <cols>
    <col min="1" max="1" width="5.50390625" style="1" bestFit="1" customWidth="1"/>
    <col min="2" max="2" width="13.625" style="2" bestFit="1" customWidth="1"/>
    <col min="3" max="3" width="39.00390625" style="2" bestFit="1" customWidth="1"/>
    <col min="4" max="4" width="11.50390625" style="3" bestFit="1" customWidth="1"/>
    <col min="5" max="5" width="10.625" style="3" bestFit="1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customWidth="1"/>
  </cols>
  <sheetData>
    <row r="1" spans="1:9" ht="37.5" customHeight="1">
      <c r="A1" s="5" t="s">
        <v>159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160</v>
      </c>
      <c r="F2" s="7" t="s">
        <v>3</v>
      </c>
      <c r="G2" s="6">
        <f>""</f>
      </c>
      <c r="H2" s="7" t="s">
        <v>4</v>
      </c>
      <c r="I2" s="6">
        <f>""</f>
      </c>
    </row>
    <row r="3" spans="1:9" ht="15" customHeight="1">
      <c r="A3" s="9" t="s">
        <v>5</v>
      </c>
      <c r="B3" s="9" t="s">
        <v>161</v>
      </c>
      <c r="C3" s="9">
        <f>""</f>
      </c>
      <c r="D3" s="9" t="s">
        <v>60</v>
      </c>
      <c r="E3" s="9" t="s">
        <v>162</v>
      </c>
      <c r="F3" s="9" t="s">
        <v>163</v>
      </c>
      <c r="G3" s="9" t="s">
        <v>164</v>
      </c>
      <c r="H3" s="9" t="s">
        <v>165</v>
      </c>
      <c r="I3" s="9" t="s">
        <v>166</v>
      </c>
    </row>
    <row r="4" spans="1:9" ht="15" customHeight="1">
      <c r="A4" s="9" t="s">
        <v>9</v>
      </c>
      <c r="B4" s="9" t="s">
        <v>167</v>
      </c>
      <c r="C4" s="9" t="s">
        <v>72</v>
      </c>
      <c r="D4" s="9">
        <f>""</f>
      </c>
      <c r="E4" s="9" t="s">
        <v>168</v>
      </c>
      <c r="F4" s="9" t="s">
        <v>169</v>
      </c>
      <c r="G4" s="9">
        <f>""</f>
      </c>
      <c r="H4" s="9"/>
      <c r="I4" s="9" t="s">
        <v>170</v>
      </c>
    </row>
    <row r="5" spans="1:9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171</v>
      </c>
      <c r="G5" s="9" t="s">
        <v>172</v>
      </c>
      <c r="H5" s="9" t="s">
        <v>173</v>
      </c>
      <c r="I5" s="9" t="s">
        <v>174</v>
      </c>
    </row>
    <row r="6" spans="1:9" ht="15" customHeight="1">
      <c r="A6" s="29">
        <v>1</v>
      </c>
      <c r="B6" s="11"/>
      <c r="C6" s="11" t="s">
        <v>68</v>
      </c>
      <c r="D6" s="30">
        <f>28347.85+1352</f>
        <v>29699.85</v>
      </c>
      <c r="E6" s="30">
        <v>3735.53</v>
      </c>
      <c r="F6" s="30">
        <f>24612.32+1352</f>
        <v>25964.32</v>
      </c>
      <c r="G6" s="13">
        <v>0</v>
      </c>
      <c r="H6" s="13">
        <v>0</v>
      </c>
      <c r="I6" s="13">
        <v>0</v>
      </c>
    </row>
    <row r="7" spans="1:9" ht="15" customHeight="1">
      <c r="A7" s="29">
        <v>2</v>
      </c>
      <c r="B7" s="11" t="s">
        <v>81</v>
      </c>
      <c r="C7" s="11" t="s">
        <v>82</v>
      </c>
      <c r="D7" s="30">
        <v>972.02</v>
      </c>
      <c r="E7" s="30">
        <v>957.05</v>
      </c>
      <c r="F7" s="30">
        <v>14.97</v>
      </c>
      <c r="G7" s="13">
        <v>0</v>
      </c>
      <c r="H7" s="13">
        <v>0</v>
      </c>
      <c r="I7" s="13">
        <v>0</v>
      </c>
    </row>
    <row r="8" spans="1:9" ht="15" customHeight="1">
      <c r="A8" s="29">
        <v>3</v>
      </c>
      <c r="B8" s="11" t="s">
        <v>83</v>
      </c>
      <c r="C8" s="11" t="s">
        <v>84</v>
      </c>
      <c r="D8" s="30">
        <v>972.02</v>
      </c>
      <c r="E8" s="30">
        <v>957.05</v>
      </c>
      <c r="F8" s="30">
        <v>14.97</v>
      </c>
      <c r="G8" s="13">
        <v>0</v>
      </c>
      <c r="H8" s="13">
        <v>0</v>
      </c>
      <c r="I8" s="13">
        <v>0</v>
      </c>
    </row>
    <row r="9" spans="1:9" ht="15" customHeight="1">
      <c r="A9" s="29">
        <v>4</v>
      </c>
      <c r="B9" s="11" t="s">
        <v>85</v>
      </c>
      <c r="C9" s="11" t="s">
        <v>86</v>
      </c>
      <c r="D9" s="30">
        <v>656.9</v>
      </c>
      <c r="E9" s="30">
        <v>656.9</v>
      </c>
      <c r="F9" s="12"/>
      <c r="G9" s="13">
        <v>0</v>
      </c>
      <c r="H9" s="13">
        <v>0</v>
      </c>
      <c r="I9" s="13">
        <v>0</v>
      </c>
    </row>
    <row r="10" spans="1:9" ht="15" customHeight="1">
      <c r="A10" s="29">
        <v>5</v>
      </c>
      <c r="B10" s="11" t="s">
        <v>87</v>
      </c>
      <c r="C10" s="11" t="s">
        <v>88</v>
      </c>
      <c r="D10" s="30">
        <v>262.39</v>
      </c>
      <c r="E10" s="30">
        <v>247.42</v>
      </c>
      <c r="F10" s="30">
        <v>14.97</v>
      </c>
      <c r="G10" s="13">
        <v>0</v>
      </c>
      <c r="H10" s="13">
        <v>0</v>
      </c>
      <c r="I10" s="13">
        <v>0</v>
      </c>
    </row>
    <row r="11" spans="1:9" ht="15" customHeight="1">
      <c r="A11" s="29">
        <v>6</v>
      </c>
      <c r="B11" s="11" t="s">
        <v>89</v>
      </c>
      <c r="C11" s="11" t="s">
        <v>90</v>
      </c>
      <c r="D11" s="30">
        <v>52.73</v>
      </c>
      <c r="E11" s="30">
        <v>52.73</v>
      </c>
      <c r="F11" s="12"/>
      <c r="G11" s="13"/>
      <c r="H11" s="13"/>
      <c r="I11" s="13">
        <v>0</v>
      </c>
    </row>
    <row r="12" spans="1:9" ht="15" customHeight="1">
      <c r="A12" s="29">
        <v>7</v>
      </c>
      <c r="B12" s="11" t="s">
        <v>91</v>
      </c>
      <c r="C12" s="11" t="s">
        <v>92</v>
      </c>
      <c r="D12" s="30">
        <v>153.99</v>
      </c>
      <c r="E12" s="30">
        <v>153.99</v>
      </c>
      <c r="F12" s="12"/>
      <c r="G12" s="13"/>
      <c r="H12" s="13"/>
      <c r="I12" s="13">
        <v>0</v>
      </c>
    </row>
    <row r="13" spans="1:9" ht="15" customHeight="1">
      <c r="A13" s="29">
        <v>8</v>
      </c>
      <c r="B13" s="11" t="s">
        <v>93</v>
      </c>
      <c r="C13" s="11" t="s">
        <v>94</v>
      </c>
      <c r="D13" s="30">
        <v>153.99</v>
      </c>
      <c r="E13" s="30">
        <v>153.99</v>
      </c>
      <c r="F13" s="12"/>
      <c r="G13" s="13"/>
      <c r="H13" s="13"/>
      <c r="I13" s="13"/>
    </row>
    <row r="14" spans="1:9" ht="15" customHeight="1">
      <c r="A14" s="29">
        <v>9</v>
      </c>
      <c r="B14" s="11" t="s">
        <v>95</v>
      </c>
      <c r="C14" s="11" t="s">
        <v>96</v>
      </c>
      <c r="D14" s="30">
        <v>153.99</v>
      </c>
      <c r="E14" s="30">
        <v>153.99</v>
      </c>
      <c r="F14" s="12"/>
      <c r="G14" s="13"/>
      <c r="H14" s="13"/>
      <c r="I14" s="13"/>
    </row>
    <row r="15" spans="1:9" ht="15" customHeight="1">
      <c r="A15" s="29">
        <v>10</v>
      </c>
      <c r="B15" s="11" t="s">
        <v>97</v>
      </c>
      <c r="C15" s="11" t="s">
        <v>98</v>
      </c>
      <c r="D15" s="30">
        <f>27143.52+1352</f>
        <v>28495.52</v>
      </c>
      <c r="E15" s="30">
        <v>2547.17</v>
      </c>
      <c r="F15" s="30">
        <f>24596.35+1352</f>
        <v>25948.35</v>
      </c>
      <c r="G15" s="13"/>
      <c r="H15" s="13"/>
      <c r="I15" s="13"/>
    </row>
    <row r="16" spans="1:9" ht="15" customHeight="1">
      <c r="A16" s="29">
        <v>11</v>
      </c>
      <c r="B16" s="11" t="s">
        <v>99</v>
      </c>
      <c r="C16" s="11" t="s">
        <v>100</v>
      </c>
      <c r="D16" s="30">
        <f>25292.37+1352</f>
        <v>26644.37</v>
      </c>
      <c r="E16" s="30">
        <v>2547.17</v>
      </c>
      <c r="F16" s="30">
        <f>22745.2+1352</f>
        <v>24097.2</v>
      </c>
      <c r="G16" s="13"/>
      <c r="H16" s="13"/>
      <c r="I16" s="13">
        <v>0</v>
      </c>
    </row>
    <row r="17" spans="1:9" ht="15" customHeight="1">
      <c r="A17" s="29">
        <v>12</v>
      </c>
      <c r="B17" s="11" t="s">
        <v>101</v>
      </c>
      <c r="C17" s="11" t="s">
        <v>102</v>
      </c>
      <c r="D17" s="30">
        <v>2547.17</v>
      </c>
      <c r="E17" s="30">
        <v>2547.17</v>
      </c>
      <c r="F17" s="12"/>
      <c r="G17" s="13"/>
      <c r="H17" s="13"/>
      <c r="I17" s="13">
        <v>0</v>
      </c>
    </row>
    <row r="18" spans="1:9" ht="15" customHeight="1">
      <c r="A18" s="29">
        <v>13</v>
      </c>
      <c r="B18" s="11" t="s">
        <v>103</v>
      </c>
      <c r="C18" s="11" t="s">
        <v>104</v>
      </c>
      <c r="D18" s="30">
        <v>194.85</v>
      </c>
      <c r="E18" s="12"/>
      <c r="F18" s="30">
        <v>194.85</v>
      </c>
      <c r="G18" s="13"/>
      <c r="H18" s="13"/>
      <c r="I18" s="13">
        <v>0</v>
      </c>
    </row>
    <row r="19" spans="1:9" ht="15" customHeight="1">
      <c r="A19" s="29">
        <v>14</v>
      </c>
      <c r="B19" s="11" t="s">
        <v>105</v>
      </c>
      <c r="C19" s="11" t="s">
        <v>106</v>
      </c>
      <c r="D19" s="30">
        <v>86.81</v>
      </c>
      <c r="E19" s="12"/>
      <c r="F19" s="30">
        <v>86.81</v>
      </c>
      <c r="G19" s="13"/>
      <c r="H19" s="13"/>
      <c r="I19" s="13">
        <v>0</v>
      </c>
    </row>
    <row r="20" spans="1:9" ht="15" customHeight="1">
      <c r="A20" s="29">
        <v>15</v>
      </c>
      <c r="B20" s="11" t="s">
        <v>107</v>
      </c>
      <c r="C20" s="11" t="s">
        <v>108</v>
      </c>
      <c r="D20" s="30">
        <v>3.5</v>
      </c>
      <c r="E20" s="12"/>
      <c r="F20" s="30">
        <v>3.5</v>
      </c>
      <c r="G20" s="13"/>
      <c r="H20" s="13"/>
      <c r="I20" s="13">
        <v>0</v>
      </c>
    </row>
    <row r="21" spans="1:9" ht="15" customHeight="1">
      <c r="A21" s="29">
        <v>16</v>
      </c>
      <c r="B21" s="11" t="s">
        <v>109</v>
      </c>
      <c r="C21" s="11" t="s">
        <v>110</v>
      </c>
      <c r="D21" s="30">
        <v>299.1</v>
      </c>
      <c r="E21" s="12"/>
      <c r="F21" s="30">
        <v>299.1</v>
      </c>
      <c r="G21" s="13"/>
      <c r="H21" s="13"/>
      <c r="I21" s="13">
        <v>0</v>
      </c>
    </row>
    <row r="22" spans="1:9" ht="15" customHeight="1">
      <c r="A22" s="29">
        <v>17</v>
      </c>
      <c r="B22" s="11" t="s">
        <v>111</v>
      </c>
      <c r="C22" s="11" t="s">
        <v>112</v>
      </c>
      <c r="D22" s="30">
        <v>59.83</v>
      </c>
      <c r="E22" s="12"/>
      <c r="F22" s="30">
        <v>59.83</v>
      </c>
      <c r="G22" s="13"/>
      <c r="H22" s="13"/>
      <c r="I22" s="13">
        <v>0</v>
      </c>
    </row>
    <row r="23" spans="1:9" ht="15" customHeight="1">
      <c r="A23" s="29">
        <v>18</v>
      </c>
      <c r="B23" s="11" t="s">
        <v>113</v>
      </c>
      <c r="C23" s="11" t="s">
        <v>114</v>
      </c>
      <c r="D23" s="30">
        <v>5</v>
      </c>
      <c r="E23" s="12"/>
      <c r="F23" s="30">
        <v>5</v>
      </c>
      <c r="G23" s="13"/>
      <c r="H23" s="13"/>
      <c r="I23" s="13">
        <v>0</v>
      </c>
    </row>
    <row r="24" spans="1:9" ht="15" customHeight="1">
      <c r="A24" s="29">
        <v>19</v>
      </c>
      <c r="B24" s="11" t="s">
        <v>115</v>
      </c>
      <c r="C24" s="11" t="s">
        <v>116</v>
      </c>
      <c r="D24" s="30">
        <v>30</v>
      </c>
      <c r="E24" s="12"/>
      <c r="F24" s="30">
        <v>30</v>
      </c>
      <c r="G24" s="13"/>
      <c r="H24" s="13"/>
      <c r="I24" s="13">
        <v>0</v>
      </c>
    </row>
    <row r="25" spans="1:9" ht="15" customHeight="1">
      <c r="A25" s="29">
        <v>20</v>
      </c>
      <c r="B25" s="11" t="s">
        <v>117</v>
      </c>
      <c r="C25" s="11" t="s">
        <v>118</v>
      </c>
      <c r="D25" s="30">
        <v>1233.2</v>
      </c>
      <c r="E25" s="12"/>
      <c r="F25" s="30">
        <v>1233.2</v>
      </c>
      <c r="G25" s="13"/>
      <c r="H25" s="13"/>
      <c r="I25" s="13">
        <v>0</v>
      </c>
    </row>
    <row r="26" spans="1:9" ht="15" customHeight="1">
      <c r="A26" s="29">
        <v>21</v>
      </c>
      <c r="B26" s="11" t="s">
        <v>119</v>
      </c>
      <c r="C26" s="11" t="s">
        <v>120</v>
      </c>
      <c r="D26" s="30">
        <v>7831.03</v>
      </c>
      <c r="E26" s="12"/>
      <c r="F26" s="30">
        <v>7831.03</v>
      </c>
      <c r="G26" s="13"/>
      <c r="H26" s="13"/>
      <c r="I26" s="13">
        <v>0</v>
      </c>
    </row>
    <row r="27" spans="1:9" ht="15" customHeight="1">
      <c r="A27" s="29">
        <v>22</v>
      </c>
      <c r="B27" s="11" t="s">
        <v>121</v>
      </c>
      <c r="C27" s="11" t="s">
        <v>122</v>
      </c>
      <c r="D27" s="30">
        <v>5</v>
      </c>
      <c r="E27" s="12"/>
      <c r="F27" s="30">
        <v>5</v>
      </c>
      <c r="G27" s="13"/>
      <c r="H27" s="13"/>
      <c r="I27" s="13">
        <v>0</v>
      </c>
    </row>
    <row r="28" spans="1:9" ht="15" customHeight="1">
      <c r="A28" s="29">
        <v>23</v>
      </c>
      <c r="B28" s="11" t="s">
        <v>123</v>
      </c>
      <c r="C28" s="11" t="s">
        <v>124</v>
      </c>
      <c r="D28" s="30">
        <f>3863.74+1352</f>
        <v>5215.74</v>
      </c>
      <c r="E28" s="12"/>
      <c r="F28" s="30">
        <f>3863.74+1352</f>
        <v>5215.74</v>
      </c>
      <c r="G28" s="13"/>
      <c r="H28" s="13"/>
      <c r="I28" s="13">
        <v>0</v>
      </c>
    </row>
    <row r="29" spans="1:9" ht="15" customHeight="1">
      <c r="A29" s="29">
        <v>24</v>
      </c>
      <c r="B29" s="11" t="s">
        <v>125</v>
      </c>
      <c r="C29" s="11" t="s">
        <v>126</v>
      </c>
      <c r="D29" s="30">
        <v>204.73</v>
      </c>
      <c r="E29" s="12"/>
      <c r="F29" s="30">
        <v>204.73</v>
      </c>
      <c r="G29" s="13"/>
      <c r="H29" s="13"/>
      <c r="I29" s="13">
        <v>0</v>
      </c>
    </row>
    <row r="30" spans="1:9" ht="15" customHeight="1">
      <c r="A30" s="29">
        <v>25</v>
      </c>
      <c r="B30" s="11" t="s">
        <v>127</v>
      </c>
      <c r="C30" s="11" t="s">
        <v>128</v>
      </c>
      <c r="D30" s="30">
        <v>8832.45</v>
      </c>
      <c r="E30" s="12"/>
      <c r="F30" s="30">
        <v>8832.45</v>
      </c>
      <c r="G30" s="13"/>
      <c r="H30" s="13"/>
      <c r="I30" s="13">
        <v>0</v>
      </c>
    </row>
    <row r="31" spans="1:9" ht="15" customHeight="1">
      <c r="A31" s="29">
        <v>26</v>
      </c>
      <c r="B31" s="11" t="s">
        <v>129</v>
      </c>
      <c r="C31" s="11" t="s">
        <v>130</v>
      </c>
      <c r="D31" s="30">
        <v>95.96</v>
      </c>
      <c r="E31" s="12"/>
      <c r="F31" s="30">
        <v>95.96</v>
      </c>
      <c r="G31" s="13"/>
      <c r="H31" s="13"/>
      <c r="I31" s="13">
        <v>0</v>
      </c>
    </row>
    <row r="32" spans="1:9" ht="15" customHeight="1">
      <c r="A32" s="29">
        <v>27</v>
      </c>
      <c r="B32" s="11" t="s">
        <v>131</v>
      </c>
      <c r="C32" s="11" t="s">
        <v>132</v>
      </c>
      <c r="D32" s="30">
        <v>1100.8</v>
      </c>
      <c r="E32" s="12"/>
      <c r="F32" s="30">
        <v>1100.8</v>
      </c>
      <c r="G32" s="13"/>
      <c r="H32" s="13"/>
      <c r="I32" s="13">
        <v>0</v>
      </c>
    </row>
    <row r="33" spans="1:9" ht="15" customHeight="1">
      <c r="A33" s="29">
        <v>28</v>
      </c>
      <c r="B33" s="11" t="s">
        <v>133</v>
      </c>
      <c r="C33" s="11" t="s">
        <v>104</v>
      </c>
      <c r="D33" s="30">
        <v>15</v>
      </c>
      <c r="E33" s="12"/>
      <c r="F33" s="30">
        <v>15</v>
      </c>
      <c r="G33" s="13"/>
      <c r="H33" s="13"/>
      <c r="I33" s="13">
        <v>0</v>
      </c>
    </row>
    <row r="34" spans="1:9" ht="15" customHeight="1">
      <c r="A34" s="29">
        <v>29</v>
      </c>
      <c r="B34" s="11" t="s">
        <v>134</v>
      </c>
      <c r="C34" s="11" t="s">
        <v>135</v>
      </c>
      <c r="D34" s="30">
        <v>1085.8</v>
      </c>
      <c r="E34" s="12"/>
      <c r="F34" s="30">
        <v>1085.8</v>
      </c>
      <c r="G34" s="13"/>
      <c r="H34" s="13"/>
      <c r="I34" s="13">
        <v>0</v>
      </c>
    </row>
    <row r="35" spans="1:9" ht="15" customHeight="1">
      <c r="A35" s="29">
        <v>30</v>
      </c>
      <c r="B35" s="11" t="s">
        <v>136</v>
      </c>
      <c r="C35" s="11" t="s">
        <v>137</v>
      </c>
      <c r="D35" s="30">
        <v>226.35</v>
      </c>
      <c r="E35" s="12"/>
      <c r="F35" s="30">
        <v>226.35</v>
      </c>
      <c r="G35" s="13"/>
      <c r="H35" s="13"/>
      <c r="I35" s="13">
        <v>0</v>
      </c>
    </row>
    <row r="36" spans="1:9" ht="15" customHeight="1">
      <c r="A36" s="29">
        <v>31</v>
      </c>
      <c r="B36" s="11" t="s">
        <v>138</v>
      </c>
      <c r="C36" s="11" t="s">
        <v>139</v>
      </c>
      <c r="D36" s="30">
        <v>226.35</v>
      </c>
      <c r="E36" s="12"/>
      <c r="F36" s="30">
        <v>226.35</v>
      </c>
      <c r="G36" s="13"/>
      <c r="H36" s="13"/>
      <c r="I36" s="13">
        <v>0</v>
      </c>
    </row>
    <row r="37" spans="1:9" ht="15" customHeight="1">
      <c r="A37" s="29">
        <v>32</v>
      </c>
      <c r="B37" s="11" t="s">
        <v>140</v>
      </c>
      <c r="C37" s="11" t="s">
        <v>141</v>
      </c>
      <c r="D37" s="30">
        <v>504</v>
      </c>
      <c r="E37" s="12"/>
      <c r="F37" s="30">
        <v>504</v>
      </c>
      <c r="G37" s="13"/>
      <c r="H37" s="13"/>
      <c r="I37" s="13">
        <v>0</v>
      </c>
    </row>
    <row r="38" spans="1:9" ht="15" customHeight="1">
      <c r="A38" s="29">
        <v>33</v>
      </c>
      <c r="B38" s="11" t="s">
        <v>142</v>
      </c>
      <c r="C38" s="11" t="s">
        <v>143</v>
      </c>
      <c r="D38" s="30">
        <v>504</v>
      </c>
      <c r="E38" s="12"/>
      <c r="F38" s="30">
        <v>504</v>
      </c>
      <c r="G38" s="13"/>
      <c r="H38" s="13"/>
      <c r="I38" s="13">
        <v>0</v>
      </c>
    </row>
    <row r="39" spans="1:9" ht="15" customHeight="1">
      <c r="A39" s="29">
        <v>34</v>
      </c>
      <c r="B39" s="11" t="s">
        <v>144</v>
      </c>
      <c r="C39" s="11" t="s">
        <v>145</v>
      </c>
      <c r="D39" s="30">
        <v>20</v>
      </c>
      <c r="E39" s="12"/>
      <c r="F39" s="30">
        <v>20</v>
      </c>
      <c r="G39" s="13"/>
      <c r="H39" s="13"/>
      <c r="I39" s="13">
        <v>0</v>
      </c>
    </row>
    <row r="40" spans="1:9" ht="15" customHeight="1">
      <c r="A40" s="29">
        <v>35</v>
      </c>
      <c r="B40" s="11" t="s">
        <v>146</v>
      </c>
      <c r="C40" s="11" t="s">
        <v>145</v>
      </c>
      <c r="D40" s="30">
        <v>20</v>
      </c>
      <c r="E40" s="12"/>
      <c r="F40" s="30">
        <v>20</v>
      </c>
      <c r="G40" s="13"/>
      <c r="H40" s="13"/>
      <c r="I40" s="13">
        <v>0</v>
      </c>
    </row>
    <row r="41" spans="1:9" ht="15" customHeight="1">
      <c r="A41" s="29">
        <v>36</v>
      </c>
      <c r="B41" s="11" t="s">
        <v>147</v>
      </c>
      <c r="C41" s="11" t="s">
        <v>148</v>
      </c>
      <c r="D41" s="30">
        <v>77.32</v>
      </c>
      <c r="E41" s="30">
        <v>77.32</v>
      </c>
      <c r="F41" s="12"/>
      <c r="G41" s="13"/>
      <c r="H41" s="13"/>
      <c r="I41" s="13">
        <v>0</v>
      </c>
    </row>
    <row r="42" spans="1:9" ht="15" customHeight="1">
      <c r="A42" s="29">
        <v>37</v>
      </c>
      <c r="B42" s="11" t="s">
        <v>149</v>
      </c>
      <c r="C42" s="11" t="s">
        <v>150</v>
      </c>
      <c r="D42" s="30">
        <v>77.32</v>
      </c>
      <c r="E42" s="30">
        <v>77.32</v>
      </c>
      <c r="F42" s="12"/>
      <c r="G42" s="13"/>
      <c r="H42" s="13"/>
      <c r="I42" s="13">
        <v>0</v>
      </c>
    </row>
    <row r="43" spans="1:9" ht="15" customHeight="1">
      <c r="A43" s="29">
        <v>38</v>
      </c>
      <c r="B43" s="11" t="s">
        <v>151</v>
      </c>
      <c r="C43" s="11" t="s">
        <v>152</v>
      </c>
      <c r="D43" s="30">
        <v>77.32</v>
      </c>
      <c r="E43" s="30">
        <v>77.32</v>
      </c>
      <c r="F43" s="12"/>
      <c r="G43" s="13"/>
      <c r="H43" s="13"/>
      <c r="I43" s="13">
        <v>0</v>
      </c>
    </row>
    <row r="44" spans="1:9" ht="15" customHeight="1">
      <c r="A44" s="29">
        <v>39</v>
      </c>
      <c r="B44" s="11" t="s">
        <v>153</v>
      </c>
      <c r="C44" s="11" t="s">
        <v>154</v>
      </c>
      <c r="D44" s="30">
        <v>1</v>
      </c>
      <c r="E44" s="12"/>
      <c r="F44" s="30">
        <v>1</v>
      </c>
      <c r="G44" s="13"/>
      <c r="H44" s="13"/>
      <c r="I44" s="13"/>
    </row>
    <row r="45" spans="1:9" ht="15" customHeight="1">
      <c r="A45" s="29">
        <v>40</v>
      </c>
      <c r="B45" s="11" t="s">
        <v>155</v>
      </c>
      <c r="C45" s="11" t="s">
        <v>156</v>
      </c>
      <c r="D45" s="30">
        <v>1</v>
      </c>
      <c r="E45" s="12"/>
      <c r="F45" s="30">
        <v>1</v>
      </c>
      <c r="G45" s="13"/>
      <c r="H45" s="13"/>
      <c r="I45" s="13"/>
    </row>
    <row r="46" spans="1:9" ht="15" customHeight="1">
      <c r="A46" s="29">
        <v>41</v>
      </c>
      <c r="B46" s="11" t="s">
        <v>157</v>
      </c>
      <c r="C46" s="11" t="s">
        <v>158</v>
      </c>
      <c r="D46" s="30">
        <v>1</v>
      </c>
      <c r="E46" s="12"/>
      <c r="F46" s="30">
        <v>1</v>
      </c>
      <c r="G46" s="13"/>
      <c r="H46" s="13"/>
      <c r="I46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596397696517584" right="0.5596522271163821" top="0.999874956025852" bottom="0.999874956025852" header="0.5096585262478807" footer="0.509658526247880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K10" sqref="K10"/>
    </sheetView>
  </sheetViews>
  <sheetFormatPr defaultColWidth="7.5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8" width="12.50390625" style="3" bestFit="1" customWidth="1"/>
    <col min="9" max="16384" width="7.50390625" style="4" customWidth="1"/>
  </cols>
  <sheetData>
    <row r="1" spans="1:8" ht="37.5" customHeight="1">
      <c r="A1" s="5" t="s">
        <v>175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3</v>
      </c>
      <c r="F2" s="6">
        <f>""</f>
      </c>
      <c r="G2" s="7" t="s">
        <v>4</v>
      </c>
      <c r="H2" s="6">
        <f>""</f>
      </c>
    </row>
    <row r="3" spans="1:8" ht="15" customHeight="1">
      <c r="A3" s="9" t="s">
        <v>5</v>
      </c>
      <c r="B3" s="9" t="s">
        <v>6</v>
      </c>
      <c r="C3" s="9">
        <f>""</f>
      </c>
      <c r="D3" s="9" t="s">
        <v>8</v>
      </c>
      <c r="E3" s="9" t="s">
        <v>76</v>
      </c>
      <c r="F3" s="9" t="s">
        <v>77</v>
      </c>
      <c r="G3" s="9" t="s">
        <v>79</v>
      </c>
      <c r="H3" s="9" t="s">
        <v>80</v>
      </c>
    </row>
    <row r="4" spans="1:8" ht="30" customHeight="1">
      <c r="A4" s="9" t="s">
        <v>9</v>
      </c>
      <c r="B4" s="9" t="s">
        <v>10</v>
      </c>
      <c r="C4" s="9" t="s">
        <v>176</v>
      </c>
      <c r="D4" s="9" t="s">
        <v>10</v>
      </c>
      <c r="E4" s="9" t="s">
        <v>68</v>
      </c>
      <c r="F4" s="9" t="s">
        <v>177</v>
      </c>
      <c r="G4" s="9" t="s">
        <v>178</v>
      </c>
      <c r="H4" s="9" t="s">
        <v>179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171</v>
      </c>
      <c r="G5" s="9" t="s">
        <v>172</v>
      </c>
      <c r="H5" s="9" t="s">
        <v>173</v>
      </c>
    </row>
    <row r="6" spans="1:8" ht="15" customHeight="1">
      <c r="A6" s="29">
        <v>1</v>
      </c>
      <c r="B6" s="11" t="s">
        <v>180</v>
      </c>
      <c r="C6" s="30">
        <f>22064.63+1352</f>
        <v>23416.63</v>
      </c>
      <c r="D6" s="11" t="s">
        <v>17</v>
      </c>
      <c r="E6" s="12"/>
      <c r="F6" s="12"/>
      <c r="G6" s="32"/>
      <c r="H6" s="13">
        <v>0</v>
      </c>
    </row>
    <row r="7" spans="1:8" ht="15" customHeight="1">
      <c r="A7" s="29">
        <v>2</v>
      </c>
      <c r="B7" s="11" t="s">
        <v>181</v>
      </c>
      <c r="C7" s="12"/>
      <c r="D7" s="11" t="s">
        <v>19</v>
      </c>
      <c r="E7" s="12"/>
      <c r="F7" s="12"/>
      <c r="G7" s="32"/>
      <c r="H7" s="13">
        <v>0</v>
      </c>
    </row>
    <row r="8" spans="1:8" ht="15" customHeight="1">
      <c r="A8" s="29">
        <v>3</v>
      </c>
      <c r="B8" s="11" t="s">
        <v>182</v>
      </c>
      <c r="C8" s="12"/>
      <c r="D8" s="11" t="s">
        <v>21</v>
      </c>
      <c r="E8" s="12"/>
      <c r="F8" s="12"/>
      <c r="G8" s="32"/>
      <c r="H8" s="13">
        <v>0</v>
      </c>
    </row>
    <row r="9" spans="1:8" ht="15" customHeight="1">
      <c r="A9" s="29">
        <v>4</v>
      </c>
      <c r="B9" s="11"/>
      <c r="C9" s="12"/>
      <c r="D9" s="11" t="s">
        <v>23</v>
      </c>
      <c r="E9" s="12"/>
      <c r="F9" s="12"/>
      <c r="G9" s="32"/>
      <c r="H9" s="13">
        <v>0</v>
      </c>
    </row>
    <row r="10" spans="1:8" ht="15" customHeight="1">
      <c r="A10" s="29">
        <v>5</v>
      </c>
      <c r="B10" s="11"/>
      <c r="C10" s="12"/>
      <c r="D10" s="11" t="s">
        <v>25</v>
      </c>
      <c r="E10" s="12"/>
      <c r="F10" s="12"/>
      <c r="G10" s="32"/>
      <c r="H10" s="13">
        <v>0</v>
      </c>
    </row>
    <row r="11" spans="1:8" ht="15" customHeight="1">
      <c r="A11" s="29">
        <v>6</v>
      </c>
      <c r="B11" s="11"/>
      <c r="C11" s="12"/>
      <c r="D11" s="11" t="s">
        <v>27</v>
      </c>
      <c r="E11" s="12"/>
      <c r="F11" s="12"/>
      <c r="G11" s="32"/>
      <c r="H11" s="13">
        <v>0</v>
      </c>
    </row>
    <row r="12" spans="1:8" ht="15" customHeight="1">
      <c r="A12" s="29">
        <v>7</v>
      </c>
      <c r="B12" s="11"/>
      <c r="C12" s="12"/>
      <c r="D12" s="11" t="s">
        <v>29</v>
      </c>
      <c r="E12" s="12"/>
      <c r="F12" s="12"/>
      <c r="G12" s="32"/>
      <c r="H12" s="13">
        <v>0</v>
      </c>
    </row>
    <row r="13" spans="1:8" ht="15" customHeight="1">
      <c r="A13" s="29">
        <v>8</v>
      </c>
      <c r="B13" s="11"/>
      <c r="C13" s="12"/>
      <c r="D13" s="11" t="s">
        <v>31</v>
      </c>
      <c r="E13" s="30">
        <v>972.02</v>
      </c>
      <c r="F13" s="30">
        <v>972.02</v>
      </c>
      <c r="G13" s="32"/>
      <c r="H13" s="13">
        <v>0</v>
      </c>
    </row>
    <row r="14" spans="1:8" ht="15" customHeight="1">
      <c r="A14" s="29">
        <v>9</v>
      </c>
      <c r="B14" s="11"/>
      <c r="C14" s="12"/>
      <c r="D14" s="11" t="s">
        <v>34</v>
      </c>
      <c r="E14" s="12"/>
      <c r="F14" s="12"/>
      <c r="G14" s="32"/>
      <c r="H14" s="13">
        <v>0</v>
      </c>
    </row>
    <row r="15" spans="1:8" ht="15" customHeight="1">
      <c r="A15" s="29">
        <v>10</v>
      </c>
      <c r="B15" s="11"/>
      <c r="C15" s="12"/>
      <c r="D15" s="11" t="s">
        <v>35</v>
      </c>
      <c r="E15" s="30">
        <v>153.99</v>
      </c>
      <c r="F15" s="30">
        <v>153.99</v>
      </c>
      <c r="G15" s="32"/>
      <c r="H15" s="13">
        <v>0</v>
      </c>
    </row>
    <row r="16" spans="1:8" ht="15" customHeight="1">
      <c r="A16" s="29">
        <v>11</v>
      </c>
      <c r="B16" s="11"/>
      <c r="C16" s="12"/>
      <c r="D16" s="11" t="s">
        <v>37</v>
      </c>
      <c r="E16" s="12"/>
      <c r="F16" s="12"/>
      <c r="G16" s="32"/>
      <c r="H16" s="13">
        <v>0</v>
      </c>
    </row>
    <row r="17" spans="1:8" ht="15" customHeight="1">
      <c r="A17" s="29">
        <v>12</v>
      </c>
      <c r="B17" s="11"/>
      <c r="C17" s="12"/>
      <c r="D17" s="11" t="s">
        <v>38</v>
      </c>
      <c r="E17" s="12"/>
      <c r="F17" s="12"/>
      <c r="G17" s="32"/>
      <c r="H17" s="13">
        <v>0</v>
      </c>
    </row>
    <row r="18" spans="1:8" ht="15" customHeight="1">
      <c r="A18" s="29">
        <v>13</v>
      </c>
      <c r="B18" s="11"/>
      <c r="C18" s="12"/>
      <c r="D18" s="11" t="s">
        <v>39</v>
      </c>
      <c r="E18" s="30">
        <f>27143.52+1352</f>
        <v>28495.52</v>
      </c>
      <c r="F18" s="30">
        <f>27143.52+1352</f>
        <v>28495.52</v>
      </c>
      <c r="G18" s="32"/>
      <c r="H18" s="13">
        <v>0</v>
      </c>
    </row>
    <row r="19" spans="1:8" ht="15" customHeight="1">
      <c r="A19" s="29">
        <v>14</v>
      </c>
      <c r="B19" s="11"/>
      <c r="C19" s="12"/>
      <c r="D19" s="11" t="s">
        <v>40</v>
      </c>
      <c r="E19" s="12"/>
      <c r="F19" s="12"/>
      <c r="G19" s="32"/>
      <c r="H19" s="13">
        <v>0</v>
      </c>
    </row>
    <row r="20" spans="1:8" ht="15" customHeight="1">
      <c r="A20" s="29">
        <v>15</v>
      </c>
      <c r="B20" s="11"/>
      <c r="C20" s="12"/>
      <c r="D20" s="11" t="s">
        <v>41</v>
      </c>
      <c r="E20" s="12"/>
      <c r="F20" s="12"/>
      <c r="G20" s="32"/>
      <c r="H20" s="13">
        <v>0</v>
      </c>
    </row>
    <row r="21" spans="1:8" ht="15" customHeight="1">
      <c r="A21" s="29">
        <v>16</v>
      </c>
      <c r="B21" s="11"/>
      <c r="C21" s="12"/>
      <c r="D21" s="11" t="s">
        <v>42</v>
      </c>
      <c r="E21" s="12"/>
      <c r="F21" s="12"/>
      <c r="G21" s="32"/>
      <c r="H21" s="13">
        <v>0</v>
      </c>
    </row>
    <row r="22" spans="1:8" ht="15" customHeight="1">
      <c r="A22" s="29">
        <v>17</v>
      </c>
      <c r="B22" s="11"/>
      <c r="C22" s="12"/>
      <c r="D22" s="11" t="s">
        <v>43</v>
      </c>
      <c r="E22" s="12"/>
      <c r="F22" s="12"/>
      <c r="G22" s="32"/>
      <c r="H22" s="13">
        <v>0</v>
      </c>
    </row>
    <row r="23" spans="1:8" ht="15" customHeight="1">
      <c r="A23" s="29">
        <v>18</v>
      </c>
      <c r="B23" s="11"/>
      <c r="C23" s="12"/>
      <c r="D23" s="11" t="s">
        <v>44</v>
      </c>
      <c r="E23" s="12"/>
      <c r="F23" s="12"/>
      <c r="G23" s="32"/>
      <c r="H23" s="13">
        <v>0</v>
      </c>
    </row>
    <row r="24" spans="1:8" ht="15" customHeight="1">
      <c r="A24" s="29">
        <v>19</v>
      </c>
      <c r="B24" s="11"/>
      <c r="C24" s="12"/>
      <c r="D24" s="11" t="s">
        <v>45</v>
      </c>
      <c r="E24" s="12"/>
      <c r="F24" s="12"/>
      <c r="G24" s="32"/>
      <c r="H24" s="13">
        <v>0</v>
      </c>
    </row>
    <row r="25" spans="1:8" ht="15" customHeight="1">
      <c r="A25" s="29">
        <v>20</v>
      </c>
      <c r="B25" s="11"/>
      <c r="C25" s="12"/>
      <c r="D25" s="11" t="s">
        <v>46</v>
      </c>
      <c r="E25" s="30">
        <v>77.32</v>
      </c>
      <c r="F25" s="30">
        <v>77.32</v>
      </c>
      <c r="G25" s="32"/>
      <c r="H25" s="13">
        <v>0</v>
      </c>
    </row>
    <row r="26" spans="1:8" ht="15" customHeight="1">
      <c r="A26" s="29">
        <v>21</v>
      </c>
      <c r="B26" s="11"/>
      <c r="C26" s="12"/>
      <c r="D26" s="11" t="s">
        <v>48</v>
      </c>
      <c r="E26" s="12"/>
      <c r="F26" s="12"/>
      <c r="G26" s="32"/>
      <c r="H26" s="13">
        <v>0</v>
      </c>
    </row>
    <row r="27" spans="1:8" ht="15" customHeight="1">
      <c r="A27" s="29">
        <v>22</v>
      </c>
      <c r="B27" s="11"/>
      <c r="C27" s="12"/>
      <c r="D27" s="11" t="s">
        <v>49</v>
      </c>
      <c r="E27" s="12"/>
      <c r="F27" s="12"/>
      <c r="G27" s="32"/>
      <c r="H27" s="13">
        <v>0</v>
      </c>
    </row>
    <row r="28" spans="1:8" ht="15" customHeight="1">
      <c r="A28" s="29">
        <v>23</v>
      </c>
      <c r="B28" s="11"/>
      <c r="C28" s="12"/>
      <c r="D28" s="11" t="s">
        <v>50</v>
      </c>
      <c r="E28" s="30">
        <v>1</v>
      </c>
      <c r="F28" s="30">
        <v>1</v>
      </c>
      <c r="G28" s="32"/>
      <c r="H28" s="13">
        <v>0</v>
      </c>
    </row>
    <row r="29" spans="1:8" ht="15" customHeight="1">
      <c r="A29" s="29">
        <v>24</v>
      </c>
      <c r="B29" s="11"/>
      <c r="C29" s="12"/>
      <c r="D29" s="11" t="s">
        <v>52</v>
      </c>
      <c r="E29" s="12"/>
      <c r="F29" s="12"/>
      <c r="G29" s="32"/>
      <c r="H29" s="13">
        <v>0</v>
      </c>
    </row>
    <row r="30" spans="1:8" ht="15" customHeight="1">
      <c r="A30" s="29">
        <v>25</v>
      </c>
      <c r="B30" s="11"/>
      <c r="C30" s="12"/>
      <c r="D30" s="11" t="s">
        <v>53</v>
      </c>
      <c r="E30" s="12"/>
      <c r="F30" s="12"/>
      <c r="G30" s="32"/>
      <c r="H30" s="13">
        <v>0</v>
      </c>
    </row>
    <row r="31" spans="1:8" ht="15" customHeight="1">
      <c r="A31" s="29">
        <v>26</v>
      </c>
      <c r="B31" s="11"/>
      <c r="C31" s="12"/>
      <c r="D31" s="11" t="s">
        <v>54</v>
      </c>
      <c r="E31" s="12"/>
      <c r="F31" s="12"/>
      <c r="G31" s="32"/>
      <c r="H31" s="13">
        <v>0</v>
      </c>
    </row>
    <row r="32" spans="1:8" ht="15" customHeight="1">
      <c r="A32" s="29">
        <v>27</v>
      </c>
      <c r="B32" s="11"/>
      <c r="C32" s="12"/>
      <c r="D32" s="11" t="s">
        <v>55</v>
      </c>
      <c r="E32" s="12"/>
      <c r="F32" s="12"/>
      <c r="G32" s="32"/>
      <c r="H32" s="13">
        <v>0</v>
      </c>
    </row>
    <row r="33" spans="1:8" ht="15" customHeight="1">
      <c r="A33" s="29">
        <v>28</v>
      </c>
      <c r="B33" s="11"/>
      <c r="C33" s="12"/>
      <c r="D33" s="11" t="s">
        <v>56</v>
      </c>
      <c r="E33" s="12"/>
      <c r="F33" s="12"/>
      <c r="G33" s="32"/>
      <c r="H33" s="13">
        <v>0</v>
      </c>
    </row>
    <row r="34" spans="1:8" ht="15" customHeight="1">
      <c r="A34" s="29">
        <v>29</v>
      </c>
      <c r="B34" s="11"/>
      <c r="C34" s="12"/>
      <c r="D34" s="11" t="s">
        <v>57</v>
      </c>
      <c r="E34" s="12"/>
      <c r="F34" s="12"/>
      <c r="G34" s="32"/>
      <c r="H34" s="13">
        <v>0</v>
      </c>
    </row>
    <row r="35" spans="1:8" ht="15" customHeight="1">
      <c r="A35" s="29">
        <v>30</v>
      </c>
      <c r="B35" s="11"/>
      <c r="C35" s="12"/>
      <c r="D35" s="11" t="s">
        <v>58</v>
      </c>
      <c r="E35" s="12"/>
      <c r="F35" s="12"/>
      <c r="G35" s="32"/>
      <c r="H35" s="13">
        <v>0</v>
      </c>
    </row>
    <row r="36" spans="1:8" ht="15" customHeight="1">
      <c r="A36" s="29">
        <v>31</v>
      </c>
      <c r="B36" s="11" t="s">
        <v>59</v>
      </c>
      <c r="C36" s="30">
        <f>22064.63+1352</f>
        <v>23416.63</v>
      </c>
      <c r="D36" s="11" t="s">
        <v>60</v>
      </c>
      <c r="E36" s="30">
        <v>29699.85</v>
      </c>
      <c r="F36" s="30">
        <v>29699.85</v>
      </c>
      <c r="G36" s="32"/>
      <c r="H36" s="13">
        <v>0</v>
      </c>
    </row>
    <row r="37" spans="1:8" ht="15" customHeight="1">
      <c r="A37" s="29">
        <v>32</v>
      </c>
      <c r="B37" s="11" t="s">
        <v>183</v>
      </c>
      <c r="C37" s="30">
        <v>6283.22</v>
      </c>
      <c r="D37" s="11" t="s">
        <v>184</v>
      </c>
      <c r="E37" s="12"/>
      <c r="F37" s="12"/>
      <c r="G37" s="32"/>
      <c r="H37" s="13">
        <v>0</v>
      </c>
    </row>
    <row r="38" spans="1:8" ht="15" customHeight="1">
      <c r="A38" s="29">
        <v>33</v>
      </c>
      <c r="B38" s="11" t="s">
        <v>180</v>
      </c>
      <c r="C38" s="30">
        <v>6283.22</v>
      </c>
      <c r="D38" s="11"/>
      <c r="E38" s="12"/>
      <c r="F38" s="12"/>
      <c r="G38" s="32"/>
      <c r="H38" s="13"/>
    </row>
    <row r="39" spans="1:8" ht="15" customHeight="1">
      <c r="A39" s="29">
        <v>34</v>
      </c>
      <c r="B39" s="11" t="s">
        <v>181</v>
      </c>
      <c r="C39" s="12"/>
      <c r="D39" s="11"/>
      <c r="E39" s="12"/>
      <c r="F39" s="12"/>
      <c r="G39" s="32"/>
      <c r="H39" s="13"/>
    </row>
    <row r="40" spans="1:8" ht="15" customHeight="1">
      <c r="A40" s="29">
        <v>35</v>
      </c>
      <c r="B40" s="11" t="s">
        <v>182</v>
      </c>
      <c r="C40" s="12"/>
      <c r="D40" s="11"/>
      <c r="E40" s="12"/>
      <c r="F40" s="12"/>
      <c r="G40" s="32"/>
      <c r="H40" s="13"/>
    </row>
    <row r="41" spans="1:8" ht="15" customHeight="1">
      <c r="A41" s="29">
        <v>36</v>
      </c>
      <c r="B41" s="11" t="s">
        <v>63</v>
      </c>
      <c r="C41" s="30">
        <v>29699.85</v>
      </c>
      <c r="D41" s="11" t="s">
        <v>64</v>
      </c>
      <c r="E41" s="30">
        <v>29699.85</v>
      </c>
      <c r="F41" s="30">
        <v>29699.85</v>
      </c>
      <c r="G41" s="32"/>
      <c r="H41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99062639521802" right="0.7499062639521802" top="0.5096585262478807" bottom="0.42980740389486005" header="0.5096585262478807" footer="0.509658526247880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Zeros="0" zoomScaleSheetLayoutView="100" workbookViewId="0" topLeftCell="A1">
      <selection activeCell="K4" sqref="K4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customWidth="1"/>
    <col min="5" max="5" width="11.625" style="3" customWidth="1"/>
    <col min="6" max="6" width="12.125" style="3" customWidth="1"/>
    <col min="7" max="8" width="11.625" style="3" customWidth="1"/>
    <col min="9" max="16384" width="7.50390625" style="4" customWidth="1"/>
  </cols>
  <sheetData>
    <row r="1" spans="1:8" ht="37.5" customHeight="1">
      <c r="A1" s="5" t="s">
        <v>185</v>
      </c>
      <c r="B1" s="6">
        <f>""</f>
      </c>
      <c r="C1" s="6">
        <f>""</f>
      </c>
      <c r="D1" s="6">
        <f>""</f>
      </c>
      <c r="E1" s="6"/>
      <c r="F1" s="6"/>
      <c r="G1" s="7">
        <f>""</f>
      </c>
      <c r="H1" s="6">
        <f>""</f>
      </c>
    </row>
    <row r="2" spans="1:8" ht="15" customHeight="1">
      <c r="A2" s="8" t="s">
        <v>1</v>
      </c>
      <c r="B2" s="6">
        <f>""</f>
      </c>
      <c r="C2" s="7" t="s">
        <v>2</v>
      </c>
      <c r="D2" s="6">
        <f>""</f>
      </c>
      <c r="E2" s="6"/>
      <c r="F2" s="6" t="s">
        <v>3</v>
      </c>
      <c r="G2" s="7"/>
      <c r="H2" s="7" t="s">
        <v>4</v>
      </c>
    </row>
    <row r="3" spans="1:8" ht="15" customHeight="1">
      <c r="A3" s="9" t="s">
        <v>5</v>
      </c>
      <c r="B3" s="9" t="s">
        <v>161</v>
      </c>
      <c r="C3" s="9">
        <f>""</f>
      </c>
      <c r="D3" s="9" t="s">
        <v>68</v>
      </c>
      <c r="E3" s="9" t="s">
        <v>162</v>
      </c>
      <c r="F3" s="9"/>
      <c r="G3" s="9"/>
      <c r="H3" s="9" t="s">
        <v>163</v>
      </c>
    </row>
    <row r="4" spans="1:8" ht="15" customHeight="1">
      <c r="A4" s="9" t="s">
        <v>9</v>
      </c>
      <c r="B4" s="9" t="s">
        <v>167</v>
      </c>
      <c r="C4" s="9" t="s">
        <v>72</v>
      </c>
      <c r="D4" s="9">
        <f>""</f>
      </c>
      <c r="E4" s="31" t="s">
        <v>73</v>
      </c>
      <c r="F4" s="31" t="s">
        <v>186</v>
      </c>
      <c r="G4" s="31" t="s">
        <v>187</v>
      </c>
      <c r="H4" s="9" t="s">
        <v>170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/>
      <c r="F5" s="9"/>
      <c r="G5" s="9" t="s">
        <v>15</v>
      </c>
      <c r="H5" s="9" t="s">
        <v>171</v>
      </c>
    </row>
    <row r="6" spans="1:8" ht="15" customHeight="1">
      <c r="A6" s="29">
        <v>1</v>
      </c>
      <c r="B6" s="11"/>
      <c r="C6" s="11" t="s">
        <v>68</v>
      </c>
      <c r="D6" s="30">
        <f>28347.85+1352</f>
        <v>29699.85</v>
      </c>
      <c r="E6" s="30">
        <v>3735.53</v>
      </c>
      <c r="F6" s="30">
        <v>3567.4</v>
      </c>
      <c r="G6" s="30">
        <v>168.13</v>
      </c>
      <c r="H6" s="30">
        <f>24612.32+1352</f>
        <v>25964.32</v>
      </c>
    </row>
    <row r="7" spans="1:8" ht="15" customHeight="1">
      <c r="A7" s="29">
        <v>2</v>
      </c>
      <c r="B7" s="11" t="s">
        <v>81</v>
      </c>
      <c r="C7" s="11" t="s">
        <v>82</v>
      </c>
      <c r="D7" s="30">
        <v>972.02</v>
      </c>
      <c r="E7" s="30">
        <v>957.05</v>
      </c>
      <c r="F7" s="30">
        <v>957.05</v>
      </c>
      <c r="G7" s="12"/>
      <c r="H7" s="30">
        <v>14.97</v>
      </c>
    </row>
    <row r="8" spans="1:8" ht="15" customHeight="1">
      <c r="A8" s="29">
        <v>3</v>
      </c>
      <c r="B8" s="11" t="s">
        <v>83</v>
      </c>
      <c r="C8" s="11" t="s">
        <v>84</v>
      </c>
      <c r="D8" s="30">
        <v>972.02</v>
      </c>
      <c r="E8" s="30">
        <v>957.05</v>
      </c>
      <c r="F8" s="30">
        <v>957.05</v>
      </c>
      <c r="G8" s="12"/>
      <c r="H8" s="30">
        <v>14.97</v>
      </c>
    </row>
    <row r="9" spans="1:8" ht="15" customHeight="1">
      <c r="A9" s="29">
        <v>4</v>
      </c>
      <c r="B9" s="11" t="s">
        <v>85</v>
      </c>
      <c r="C9" s="11" t="s">
        <v>86</v>
      </c>
      <c r="D9" s="30">
        <v>656.9</v>
      </c>
      <c r="E9" s="30">
        <v>656.9</v>
      </c>
      <c r="F9" s="30">
        <v>656.9</v>
      </c>
      <c r="G9" s="12"/>
      <c r="H9" s="12"/>
    </row>
    <row r="10" spans="1:8" ht="15" customHeight="1">
      <c r="A10" s="29">
        <v>5</v>
      </c>
      <c r="B10" s="11" t="s">
        <v>87</v>
      </c>
      <c r="C10" s="11" t="s">
        <v>88</v>
      </c>
      <c r="D10" s="30">
        <v>262.39</v>
      </c>
      <c r="E10" s="30">
        <v>247.42</v>
      </c>
      <c r="F10" s="30">
        <v>247.42</v>
      </c>
      <c r="G10" s="12"/>
      <c r="H10" s="30">
        <v>14.97</v>
      </c>
    </row>
    <row r="11" spans="1:8" ht="15" customHeight="1">
      <c r="A11" s="29">
        <v>6</v>
      </c>
      <c r="B11" s="11" t="s">
        <v>89</v>
      </c>
      <c r="C11" s="11" t="s">
        <v>90</v>
      </c>
      <c r="D11" s="30">
        <v>52.73</v>
      </c>
      <c r="E11" s="30">
        <v>52.73</v>
      </c>
      <c r="F11" s="30">
        <v>52.73</v>
      </c>
      <c r="G11" s="12"/>
      <c r="H11" s="12"/>
    </row>
    <row r="12" spans="1:8" ht="15" customHeight="1">
      <c r="A12" s="29">
        <v>7</v>
      </c>
      <c r="B12" s="11" t="s">
        <v>91</v>
      </c>
      <c r="C12" s="11" t="s">
        <v>92</v>
      </c>
      <c r="D12" s="30">
        <v>153.99</v>
      </c>
      <c r="E12" s="30">
        <v>153.99</v>
      </c>
      <c r="F12" s="30">
        <v>153.99</v>
      </c>
      <c r="G12" s="12"/>
      <c r="H12" s="12"/>
    </row>
    <row r="13" spans="1:8" ht="15" customHeight="1">
      <c r="A13" s="29">
        <v>8</v>
      </c>
      <c r="B13" s="11" t="s">
        <v>93</v>
      </c>
      <c r="C13" s="11" t="s">
        <v>94</v>
      </c>
      <c r="D13" s="30">
        <v>153.99</v>
      </c>
      <c r="E13" s="30">
        <v>153.99</v>
      </c>
      <c r="F13" s="30">
        <v>153.99</v>
      </c>
      <c r="G13" s="12"/>
      <c r="H13" s="12"/>
    </row>
    <row r="14" spans="1:8" ht="15" customHeight="1">
      <c r="A14" s="29">
        <v>9</v>
      </c>
      <c r="B14" s="11" t="s">
        <v>95</v>
      </c>
      <c r="C14" s="11" t="s">
        <v>96</v>
      </c>
      <c r="D14" s="30">
        <v>153.99</v>
      </c>
      <c r="E14" s="30">
        <v>153.99</v>
      </c>
      <c r="F14" s="30">
        <v>153.99</v>
      </c>
      <c r="G14" s="12"/>
      <c r="H14" s="12"/>
    </row>
    <row r="15" spans="1:8" ht="15" customHeight="1">
      <c r="A15" s="29">
        <v>10</v>
      </c>
      <c r="B15" s="11" t="s">
        <v>97</v>
      </c>
      <c r="C15" s="11" t="s">
        <v>98</v>
      </c>
      <c r="D15" s="30">
        <f>27143.52+1352</f>
        <v>28495.52</v>
      </c>
      <c r="E15" s="30">
        <v>2547.17</v>
      </c>
      <c r="F15" s="30">
        <v>2379.04</v>
      </c>
      <c r="G15" s="30">
        <v>168.13</v>
      </c>
      <c r="H15" s="30">
        <f>24596.35+1352</f>
        <v>25948.35</v>
      </c>
    </row>
    <row r="16" spans="1:8" ht="15" customHeight="1">
      <c r="A16" s="29">
        <v>11</v>
      </c>
      <c r="B16" s="11" t="s">
        <v>99</v>
      </c>
      <c r="C16" s="11" t="s">
        <v>100</v>
      </c>
      <c r="D16" s="30">
        <f>25292.37+1352</f>
        <v>26644.37</v>
      </c>
      <c r="E16" s="30">
        <v>2547.17</v>
      </c>
      <c r="F16" s="30">
        <v>2379.04</v>
      </c>
      <c r="G16" s="30">
        <v>168.13</v>
      </c>
      <c r="H16" s="30">
        <f>22745.2+1352</f>
        <v>24097.2</v>
      </c>
    </row>
    <row r="17" spans="1:8" ht="15" customHeight="1">
      <c r="A17" s="29">
        <v>12</v>
      </c>
      <c r="B17" s="11" t="s">
        <v>101</v>
      </c>
      <c r="C17" s="11" t="s">
        <v>102</v>
      </c>
      <c r="D17" s="30">
        <v>2547.17</v>
      </c>
      <c r="E17" s="30">
        <v>2547.17</v>
      </c>
      <c r="F17" s="30">
        <v>2379.04</v>
      </c>
      <c r="G17" s="30">
        <v>168.13</v>
      </c>
      <c r="H17" s="12"/>
    </row>
    <row r="18" spans="1:8" ht="15" customHeight="1">
      <c r="A18" s="29">
        <v>13</v>
      </c>
      <c r="B18" s="11" t="s">
        <v>103</v>
      </c>
      <c r="C18" s="11" t="s">
        <v>104</v>
      </c>
      <c r="D18" s="30">
        <v>194.85</v>
      </c>
      <c r="E18" s="12"/>
      <c r="F18" s="12"/>
      <c r="G18" s="12"/>
      <c r="H18" s="30">
        <v>194.85</v>
      </c>
    </row>
    <row r="19" spans="1:8" ht="15" customHeight="1">
      <c r="A19" s="29">
        <v>14</v>
      </c>
      <c r="B19" s="11" t="s">
        <v>105</v>
      </c>
      <c r="C19" s="11" t="s">
        <v>106</v>
      </c>
      <c r="D19" s="30">
        <v>86.81</v>
      </c>
      <c r="E19" s="12"/>
      <c r="F19" s="12"/>
      <c r="G19" s="12"/>
      <c r="H19" s="30">
        <v>86.81</v>
      </c>
    </row>
    <row r="20" spans="1:8" ht="15" customHeight="1">
      <c r="A20" s="29">
        <v>15</v>
      </c>
      <c r="B20" s="11" t="s">
        <v>107</v>
      </c>
      <c r="C20" s="11" t="s">
        <v>108</v>
      </c>
      <c r="D20" s="30">
        <v>3.5</v>
      </c>
      <c r="E20" s="12"/>
      <c r="F20" s="12"/>
      <c r="G20" s="12"/>
      <c r="H20" s="30">
        <v>3.5</v>
      </c>
    </row>
    <row r="21" spans="1:8" ht="15" customHeight="1">
      <c r="A21" s="29">
        <v>16</v>
      </c>
      <c r="B21" s="11" t="s">
        <v>109</v>
      </c>
      <c r="C21" s="11" t="s">
        <v>110</v>
      </c>
      <c r="D21" s="30">
        <v>299.1</v>
      </c>
      <c r="E21" s="12"/>
      <c r="F21" s="12"/>
      <c r="G21" s="12"/>
      <c r="H21" s="30">
        <v>299.1</v>
      </c>
    </row>
    <row r="22" spans="1:8" ht="15" customHeight="1">
      <c r="A22" s="29">
        <v>17</v>
      </c>
      <c r="B22" s="11" t="s">
        <v>111</v>
      </c>
      <c r="C22" s="11" t="s">
        <v>112</v>
      </c>
      <c r="D22" s="30">
        <v>59.83</v>
      </c>
      <c r="E22" s="12"/>
      <c r="F22" s="12"/>
      <c r="G22" s="12"/>
      <c r="H22" s="30">
        <v>59.83</v>
      </c>
    </row>
    <row r="23" spans="1:8" ht="15" customHeight="1">
      <c r="A23" s="29">
        <v>18</v>
      </c>
      <c r="B23" s="11" t="s">
        <v>113</v>
      </c>
      <c r="C23" s="11" t="s">
        <v>114</v>
      </c>
      <c r="D23" s="30">
        <v>5</v>
      </c>
      <c r="E23" s="12"/>
      <c r="F23" s="12"/>
      <c r="G23" s="12"/>
      <c r="H23" s="30">
        <v>5</v>
      </c>
    </row>
    <row r="24" spans="1:8" ht="15" customHeight="1">
      <c r="A24" s="29">
        <v>19</v>
      </c>
      <c r="B24" s="11" t="s">
        <v>115</v>
      </c>
      <c r="C24" s="11" t="s">
        <v>116</v>
      </c>
      <c r="D24" s="30">
        <v>30</v>
      </c>
      <c r="E24" s="12"/>
      <c r="F24" s="12"/>
      <c r="G24" s="12"/>
      <c r="H24" s="30">
        <v>30</v>
      </c>
    </row>
    <row r="25" spans="1:8" ht="15" customHeight="1">
      <c r="A25" s="29">
        <v>20</v>
      </c>
      <c r="B25" s="11" t="s">
        <v>117</v>
      </c>
      <c r="C25" s="11" t="s">
        <v>118</v>
      </c>
      <c r="D25" s="30">
        <v>1233.2</v>
      </c>
      <c r="E25" s="12"/>
      <c r="F25" s="12"/>
      <c r="G25" s="12"/>
      <c r="H25" s="30">
        <v>1233.2</v>
      </c>
    </row>
    <row r="26" spans="1:8" ht="15" customHeight="1">
      <c r="A26" s="29">
        <v>21</v>
      </c>
      <c r="B26" s="11" t="s">
        <v>119</v>
      </c>
      <c r="C26" s="11" t="s">
        <v>120</v>
      </c>
      <c r="D26" s="30">
        <v>7831.03</v>
      </c>
      <c r="E26" s="12"/>
      <c r="F26" s="12"/>
      <c r="G26" s="12"/>
      <c r="H26" s="30">
        <v>7831.03</v>
      </c>
    </row>
    <row r="27" spans="1:8" ht="15" customHeight="1">
      <c r="A27" s="29">
        <v>22</v>
      </c>
      <c r="B27" s="11" t="s">
        <v>121</v>
      </c>
      <c r="C27" s="11" t="s">
        <v>122</v>
      </c>
      <c r="D27" s="30">
        <v>5</v>
      </c>
      <c r="E27" s="12"/>
      <c r="F27" s="12"/>
      <c r="G27" s="12"/>
      <c r="H27" s="30">
        <v>5</v>
      </c>
    </row>
    <row r="28" spans="1:8" ht="15" customHeight="1">
      <c r="A28" s="29">
        <v>23</v>
      </c>
      <c r="B28" s="11" t="s">
        <v>123</v>
      </c>
      <c r="C28" s="11" t="s">
        <v>124</v>
      </c>
      <c r="D28" s="30">
        <f>3863.74+1352</f>
        <v>5215.74</v>
      </c>
      <c r="E28" s="12"/>
      <c r="F28" s="12"/>
      <c r="G28" s="12"/>
      <c r="H28" s="30">
        <f>3863.74+1352</f>
        <v>5215.74</v>
      </c>
    </row>
    <row r="29" spans="1:8" ht="15" customHeight="1">
      <c r="A29" s="29">
        <v>24</v>
      </c>
      <c r="B29" s="11" t="s">
        <v>125</v>
      </c>
      <c r="C29" s="11" t="s">
        <v>126</v>
      </c>
      <c r="D29" s="30">
        <v>204.73</v>
      </c>
      <c r="E29" s="12"/>
      <c r="F29" s="12"/>
      <c r="G29" s="12"/>
      <c r="H29" s="30">
        <v>204.73</v>
      </c>
    </row>
    <row r="30" spans="1:8" ht="15" customHeight="1">
      <c r="A30" s="29">
        <v>25</v>
      </c>
      <c r="B30" s="11" t="s">
        <v>127</v>
      </c>
      <c r="C30" s="11" t="s">
        <v>128</v>
      </c>
      <c r="D30" s="30">
        <v>8832.45</v>
      </c>
      <c r="E30" s="12"/>
      <c r="F30" s="12"/>
      <c r="G30" s="12"/>
      <c r="H30" s="30">
        <v>8832.45</v>
      </c>
    </row>
    <row r="31" spans="1:8" ht="15" customHeight="1">
      <c r="A31" s="29">
        <v>26</v>
      </c>
      <c r="B31" s="11" t="s">
        <v>129</v>
      </c>
      <c r="C31" s="11" t="s">
        <v>130</v>
      </c>
      <c r="D31" s="30">
        <v>95.96</v>
      </c>
      <c r="E31" s="12"/>
      <c r="F31" s="12"/>
      <c r="G31" s="12"/>
      <c r="H31" s="30">
        <v>95.96</v>
      </c>
    </row>
    <row r="32" spans="1:8" ht="15" customHeight="1">
      <c r="A32" s="29">
        <v>27</v>
      </c>
      <c r="B32" s="11" t="s">
        <v>131</v>
      </c>
      <c r="C32" s="11" t="s">
        <v>132</v>
      </c>
      <c r="D32" s="30">
        <v>1100.8</v>
      </c>
      <c r="E32" s="12"/>
      <c r="F32" s="12"/>
      <c r="G32" s="12"/>
      <c r="H32" s="30">
        <v>1100.8</v>
      </c>
    </row>
    <row r="33" spans="1:8" ht="15" customHeight="1">
      <c r="A33" s="29">
        <v>28</v>
      </c>
      <c r="B33" s="11" t="s">
        <v>133</v>
      </c>
      <c r="C33" s="11" t="s">
        <v>104</v>
      </c>
      <c r="D33" s="30">
        <v>15</v>
      </c>
      <c r="E33" s="12"/>
      <c r="F33" s="12"/>
      <c r="G33" s="12"/>
      <c r="H33" s="30">
        <v>15</v>
      </c>
    </row>
    <row r="34" spans="1:8" ht="15" customHeight="1">
      <c r="A34" s="29">
        <v>29</v>
      </c>
      <c r="B34" s="11" t="s">
        <v>134</v>
      </c>
      <c r="C34" s="11" t="s">
        <v>135</v>
      </c>
      <c r="D34" s="30">
        <v>1085.8</v>
      </c>
      <c r="E34" s="12"/>
      <c r="F34" s="12"/>
      <c r="G34" s="12"/>
      <c r="H34" s="30">
        <v>1085.8</v>
      </c>
    </row>
    <row r="35" spans="1:8" ht="15" customHeight="1">
      <c r="A35" s="29">
        <v>30</v>
      </c>
      <c r="B35" s="11" t="s">
        <v>136</v>
      </c>
      <c r="C35" s="11" t="s">
        <v>137</v>
      </c>
      <c r="D35" s="30">
        <v>226.35</v>
      </c>
      <c r="E35" s="12"/>
      <c r="F35" s="12"/>
      <c r="G35" s="12"/>
      <c r="H35" s="30">
        <v>226.35</v>
      </c>
    </row>
    <row r="36" spans="1:8" ht="15" customHeight="1">
      <c r="A36" s="29">
        <v>31</v>
      </c>
      <c r="B36" s="11" t="s">
        <v>138</v>
      </c>
      <c r="C36" s="11" t="s">
        <v>139</v>
      </c>
      <c r="D36" s="30">
        <v>226.35</v>
      </c>
      <c r="E36" s="12"/>
      <c r="F36" s="12"/>
      <c r="G36" s="12"/>
      <c r="H36" s="30">
        <v>226.35</v>
      </c>
    </row>
    <row r="37" spans="1:8" ht="15" customHeight="1">
      <c r="A37" s="29">
        <v>32</v>
      </c>
      <c r="B37" s="11" t="s">
        <v>140</v>
      </c>
      <c r="C37" s="11" t="s">
        <v>141</v>
      </c>
      <c r="D37" s="30">
        <v>504</v>
      </c>
      <c r="E37" s="12"/>
      <c r="F37" s="12"/>
      <c r="G37" s="12"/>
      <c r="H37" s="30">
        <v>504</v>
      </c>
    </row>
    <row r="38" spans="1:8" ht="15" customHeight="1">
      <c r="A38" s="29">
        <v>33</v>
      </c>
      <c r="B38" s="11" t="s">
        <v>142</v>
      </c>
      <c r="C38" s="11" t="s">
        <v>143</v>
      </c>
      <c r="D38" s="30">
        <v>504</v>
      </c>
      <c r="E38" s="12"/>
      <c r="F38" s="12"/>
      <c r="G38" s="12"/>
      <c r="H38" s="30">
        <v>504</v>
      </c>
    </row>
    <row r="39" spans="1:8" ht="15" customHeight="1">
      <c r="A39" s="29">
        <v>34</v>
      </c>
      <c r="B39" s="11" t="s">
        <v>144</v>
      </c>
      <c r="C39" s="11" t="s">
        <v>145</v>
      </c>
      <c r="D39" s="30">
        <v>20</v>
      </c>
      <c r="E39" s="12"/>
      <c r="F39" s="12"/>
      <c r="G39" s="12"/>
      <c r="H39" s="30">
        <v>20</v>
      </c>
    </row>
    <row r="40" spans="1:8" ht="15" customHeight="1">
      <c r="A40" s="29">
        <v>35</v>
      </c>
      <c r="B40" s="11" t="s">
        <v>146</v>
      </c>
      <c r="C40" s="11" t="s">
        <v>145</v>
      </c>
      <c r="D40" s="30">
        <v>20</v>
      </c>
      <c r="E40" s="12"/>
      <c r="F40" s="12"/>
      <c r="G40" s="12"/>
      <c r="H40" s="30">
        <v>20</v>
      </c>
    </row>
    <row r="41" spans="1:8" ht="15" customHeight="1">
      <c r="A41" s="29">
        <v>36</v>
      </c>
      <c r="B41" s="11" t="s">
        <v>147</v>
      </c>
      <c r="C41" s="11" t="s">
        <v>148</v>
      </c>
      <c r="D41" s="30">
        <v>77.32</v>
      </c>
      <c r="E41" s="30">
        <v>77.32</v>
      </c>
      <c r="F41" s="30">
        <v>77.32</v>
      </c>
      <c r="G41" s="12"/>
      <c r="H41" s="12"/>
    </row>
    <row r="42" spans="1:8" ht="15" customHeight="1">
      <c r="A42" s="29">
        <v>37</v>
      </c>
      <c r="B42" s="11" t="s">
        <v>149</v>
      </c>
      <c r="C42" s="11" t="s">
        <v>150</v>
      </c>
      <c r="D42" s="30">
        <v>77.32</v>
      </c>
      <c r="E42" s="30">
        <v>77.32</v>
      </c>
      <c r="F42" s="30">
        <v>77.32</v>
      </c>
      <c r="G42" s="12"/>
      <c r="H42" s="12"/>
    </row>
    <row r="43" spans="1:8" ht="15" customHeight="1">
      <c r="A43" s="29">
        <v>38</v>
      </c>
      <c r="B43" s="11" t="s">
        <v>151</v>
      </c>
      <c r="C43" s="11" t="s">
        <v>152</v>
      </c>
      <c r="D43" s="30">
        <v>77.32</v>
      </c>
      <c r="E43" s="30">
        <v>77.32</v>
      </c>
      <c r="F43" s="30">
        <v>77.32</v>
      </c>
      <c r="G43" s="12"/>
      <c r="H43" s="12"/>
    </row>
    <row r="44" spans="1:8" ht="15" customHeight="1">
      <c r="A44" s="29">
        <v>39</v>
      </c>
      <c r="B44" s="11" t="s">
        <v>153</v>
      </c>
      <c r="C44" s="11" t="s">
        <v>154</v>
      </c>
      <c r="D44" s="30">
        <v>1</v>
      </c>
      <c r="E44" s="12"/>
      <c r="F44" s="12"/>
      <c r="G44" s="12"/>
      <c r="H44" s="30">
        <v>1</v>
      </c>
    </row>
    <row r="45" spans="1:8" ht="15" customHeight="1">
      <c r="A45" s="29">
        <v>40</v>
      </c>
      <c r="B45" s="11" t="s">
        <v>155</v>
      </c>
      <c r="C45" s="11" t="s">
        <v>156</v>
      </c>
      <c r="D45" s="30">
        <v>1</v>
      </c>
      <c r="E45" s="12"/>
      <c r="F45" s="12"/>
      <c r="G45" s="12"/>
      <c r="H45" s="30">
        <v>1</v>
      </c>
    </row>
    <row r="46" spans="1:8" ht="15" customHeight="1">
      <c r="A46" s="29">
        <v>41</v>
      </c>
      <c r="B46" s="11" t="s">
        <v>157</v>
      </c>
      <c r="C46" s="11" t="s">
        <v>158</v>
      </c>
      <c r="D46" s="30">
        <v>1</v>
      </c>
      <c r="E46" s="12"/>
      <c r="F46" s="12"/>
      <c r="G46" s="12"/>
      <c r="H46" s="30">
        <v>1</v>
      </c>
    </row>
  </sheetData>
  <sheetProtection/>
  <mergeCells count="7">
    <mergeCell ref="A1:H1"/>
    <mergeCell ref="A2:D2"/>
    <mergeCell ref="B3:C3"/>
    <mergeCell ref="E3:G3"/>
    <mergeCell ref="A3:A4"/>
    <mergeCell ref="D3:D4"/>
    <mergeCell ref="H3:H4"/>
  </mergeCells>
  <printOptions horizontalCentered="1"/>
  <pageMargins left="0.35759419437468526" right="0.35759419437468526" top="0.999874956025852" bottom="0.999874956025852" header="0.5117415443180114" footer="0.511741544318011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SheetLayoutView="100" workbookViewId="0" topLeftCell="A1">
      <selection activeCell="J6" sqref="J6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customWidth="1"/>
  </cols>
  <sheetData>
    <row r="1" spans="1:6" ht="37.5" customHeight="1">
      <c r="A1" s="5" t="s">
        <v>188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161</v>
      </c>
      <c r="C3" s="9">
        <f>""</f>
      </c>
      <c r="D3" s="9" t="s">
        <v>162</v>
      </c>
      <c r="E3" s="9" t="s">
        <v>162</v>
      </c>
      <c r="F3" s="9" t="s">
        <v>163</v>
      </c>
    </row>
    <row r="4" spans="1:6" ht="15" customHeight="1">
      <c r="A4" s="9" t="s">
        <v>9</v>
      </c>
      <c r="B4" s="9" t="s">
        <v>189</v>
      </c>
      <c r="C4" s="9" t="s">
        <v>72</v>
      </c>
      <c r="D4" s="9" t="s">
        <v>68</v>
      </c>
      <c r="E4" s="9" t="s">
        <v>186</v>
      </c>
      <c r="F4" s="9" t="s">
        <v>187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171</v>
      </c>
    </row>
    <row r="6" spans="1:6" ht="15" customHeight="1">
      <c r="A6" s="29">
        <v>1</v>
      </c>
      <c r="B6" s="11"/>
      <c r="C6" s="11" t="s">
        <v>68</v>
      </c>
      <c r="D6" s="30">
        <v>3735.53</v>
      </c>
      <c r="E6" s="30">
        <v>3567.4</v>
      </c>
      <c r="F6" s="30">
        <v>168.13</v>
      </c>
    </row>
    <row r="7" spans="1:6" ht="15" customHeight="1">
      <c r="A7" s="29">
        <v>2</v>
      </c>
      <c r="B7" s="11" t="s">
        <v>190</v>
      </c>
      <c r="C7" s="11" t="s">
        <v>191</v>
      </c>
      <c r="D7" s="30">
        <v>2629.25</v>
      </c>
      <c r="E7" s="30">
        <v>2629.25</v>
      </c>
      <c r="F7" s="12"/>
    </row>
    <row r="8" spans="1:6" ht="15" customHeight="1">
      <c r="A8" s="29">
        <v>3</v>
      </c>
      <c r="B8" s="11" t="s">
        <v>192</v>
      </c>
      <c r="C8" s="11" t="s">
        <v>193</v>
      </c>
      <c r="D8" s="30">
        <v>1043.24</v>
      </c>
      <c r="E8" s="30">
        <v>1043.24</v>
      </c>
      <c r="F8" s="12"/>
    </row>
    <row r="9" spans="1:6" ht="15" customHeight="1">
      <c r="A9" s="29">
        <v>4</v>
      </c>
      <c r="B9" s="11" t="s">
        <v>194</v>
      </c>
      <c r="C9" s="11" t="s">
        <v>195</v>
      </c>
      <c r="D9" s="30">
        <v>611.43</v>
      </c>
      <c r="E9" s="30">
        <v>611.43</v>
      </c>
      <c r="F9" s="12"/>
    </row>
    <row r="10" spans="1:6" ht="15" customHeight="1">
      <c r="A10" s="29">
        <v>5</v>
      </c>
      <c r="B10" s="11" t="s">
        <v>196</v>
      </c>
      <c r="C10" s="11" t="s">
        <v>197</v>
      </c>
      <c r="D10" s="30">
        <v>17.17</v>
      </c>
      <c r="E10" s="30">
        <v>17.17</v>
      </c>
      <c r="F10" s="12"/>
    </row>
    <row r="11" spans="1:6" ht="15" customHeight="1">
      <c r="A11" s="29">
        <v>6</v>
      </c>
      <c r="B11" s="11" t="s">
        <v>198</v>
      </c>
      <c r="C11" s="11" t="s">
        <v>199</v>
      </c>
      <c r="D11" s="30">
        <v>417.29</v>
      </c>
      <c r="E11" s="30">
        <v>417.29</v>
      </c>
      <c r="F11" s="12"/>
    </row>
    <row r="12" spans="1:6" ht="15" customHeight="1">
      <c r="A12" s="29">
        <v>7</v>
      </c>
      <c r="B12" s="11" t="s">
        <v>200</v>
      </c>
      <c r="C12" s="11" t="s">
        <v>201</v>
      </c>
      <c r="D12" s="30">
        <v>247.42</v>
      </c>
      <c r="E12" s="30">
        <v>247.42</v>
      </c>
      <c r="F12" s="12"/>
    </row>
    <row r="13" spans="1:6" ht="15" customHeight="1">
      <c r="A13" s="29">
        <v>8</v>
      </c>
      <c r="B13" s="11" t="s">
        <v>202</v>
      </c>
      <c r="C13" s="11" t="s">
        <v>203</v>
      </c>
      <c r="D13" s="30">
        <v>52.73</v>
      </c>
      <c r="E13" s="30">
        <v>52.73</v>
      </c>
      <c r="F13" s="12"/>
    </row>
    <row r="14" spans="1:6" ht="15" customHeight="1">
      <c r="A14" s="29">
        <v>9</v>
      </c>
      <c r="B14" s="11" t="s">
        <v>204</v>
      </c>
      <c r="C14" s="11" t="s">
        <v>205</v>
      </c>
      <c r="D14" s="30">
        <v>153.99</v>
      </c>
      <c r="E14" s="30">
        <v>153.99</v>
      </c>
      <c r="F14" s="12"/>
    </row>
    <row r="15" spans="1:6" ht="15" customHeight="1">
      <c r="A15" s="29">
        <v>10</v>
      </c>
      <c r="B15" s="11" t="s">
        <v>206</v>
      </c>
      <c r="C15" s="11" t="s">
        <v>207</v>
      </c>
      <c r="D15" s="30">
        <v>8.66</v>
      </c>
      <c r="E15" s="30">
        <v>8.66</v>
      </c>
      <c r="F15" s="12"/>
    </row>
    <row r="16" spans="1:6" ht="15" customHeight="1">
      <c r="A16" s="29">
        <v>11</v>
      </c>
      <c r="B16" s="11" t="s">
        <v>208</v>
      </c>
      <c r="C16" s="11" t="s">
        <v>152</v>
      </c>
      <c r="D16" s="30">
        <v>77.32</v>
      </c>
      <c r="E16" s="30">
        <v>77.32</v>
      </c>
      <c r="F16" s="12"/>
    </row>
    <row r="17" spans="1:6" ht="15" customHeight="1">
      <c r="A17" s="29">
        <v>12</v>
      </c>
      <c r="B17" s="11" t="s">
        <v>209</v>
      </c>
      <c r="C17" s="11" t="s">
        <v>210</v>
      </c>
      <c r="D17" s="30">
        <v>164.13</v>
      </c>
      <c r="E17" s="12"/>
      <c r="F17" s="30">
        <v>164.13</v>
      </c>
    </row>
    <row r="18" spans="1:6" ht="15" customHeight="1">
      <c r="A18" s="29">
        <v>13</v>
      </c>
      <c r="B18" s="11" t="s">
        <v>211</v>
      </c>
      <c r="C18" s="11" t="s">
        <v>212</v>
      </c>
      <c r="D18" s="30">
        <v>22.05</v>
      </c>
      <c r="E18" s="12"/>
      <c r="F18" s="30">
        <v>22.05</v>
      </c>
    </row>
    <row r="19" spans="1:6" ht="15" customHeight="1">
      <c r="A19" s="29">
        <v>14</v>
      </c>
      <c r="B19" s="11" t="s">
        <v>213</v>
      </c>
      <c r="C19" s="11" t="s">
        <v>214</v>
      </c>
      <c r="D19" s="30">
        <v>2</v>
      </c>
      <c r="E19" s="12"/>
      <c r="F19" s="30">
        <v>2</v>
      </c>
    </row>
    <row r="20" spans="1:6" ht="15" customHeight="1">
      <c r="A20" s="29">
        <v>15</v>
      </c>
      <c r="B20" s="11" t="s">
        <v>215</v>
      </c>
      <c r="C20" s="11" t="s">
        <v>216</v>
      </c>
      <c r="D20" s="30">
        <v>7</v>
      </c>
      <c r="E20" s="12"/>
      <c r="F20" s="30">
        <v>7</v>
      </c>
    </row>
    <row r="21" spans="1:6" ht="15" customHeight="1">
      <c r="A21" s="29">
        <v>16</v>
      </c>
      <c r="B21" s="11" t="s">
        <v>217</v>
      </c>
      <c r="C21" s="11" t="s">
        <v>218</v>
      </c>
      <c r="D21" s="30">
        <v>6</v>
      </c>
      <c r="E21" s="12"/>
      <c r="F21" s="30">
        <v>6</v>
      </c>
    </row>
    <row r="22" spans="1:6" ht="15" customHeight="1">
      <c r="A22" s="29">
        <v>17</v>
      </c>
      <c r="B22" s="11" t="s">
        <v>219</v>
      </c>
      <c r="C22" s="11" t="s">
        <v>220</v>
      </c>
      <c r="D22" s="30">
        <v>22.32</v>
      </c>
      <c r="E22" s="12"/>
      <c r="F22" s="30">
        <v>22.32</v>
      </c>
    </row>
    <row r="23" spans="1:6" ht="15" customHeight="1">
      <c r="A23" s="29">
        <v>18</v>
      </c>
      <c r="B23" s="11" t="s">
        <v>221</v>
      </c>
      <c r="C23" s="11" t="s">
        <v>222</v>
      </c>
      <c r="D23" s="30">
        <v>3</v>
      </c>
      <c r="E23" s="12"/>
      <c r="F23" s="30">
        <v>3</v>
      </c>
    </row>
    <row r="24" spans="1:6" ht="15" customHeight="1">
      <c r="A24" s="29">
        <v>19</v>
      </c>
      <c r="B24" s="11" t="s">
        <v>223</v>
      </c>
      <c r="C24" s="11" t="s">
        <v>224</v>
      </c>
      <c r="D24" s="30">
        <v>10</v>
      </c>
      <c r="E24" s="12"/>
      <c r="F24" s="30">
        <v>10</v>
      </c>
    </row>
    <row r="25" spans="1:6" ht="15" customHeight="1">
      <c r="A25" s="29">
        <v>20</v>
      </c>
      <c r="B25" s="11" t="s">
        <v>225</v>
      </c>
      <c r="C25" s="11" t="s">
        <v>226</v>
      </c>
      <c r="D25" s="30">
        <v>0.4</v>
      </c>
      <c r="E25" s="12"/>
      <c r="F25" s="30">
        <v>0.4</v>
      </c>
    </row>
    <row r="26" spans="1:6" ht="15" customHeight="1">
      <c r="A26" s="29">
        <v>21</v>
      </c>
      <c r="B26" s="11" t="s">
        <v>227</v>
      </c>
      <c r="C26" s="11" t="s">
        <v>228</v>
      </c>
      <c r="D26" s="30">
        <v>5</v>
      </c>
      <c r="E26" s="12"/>
      <c r="F26" s="30">
        <v>5</v>
      </c>
    </row>
    <row r="27" spans="1:6" ht="15" customHeight="1">
      <c r="A27" s="29">
        <v>22</v>
      </c>
      <c r="B27" s="11" t="s">
        <v>229</v>
      </c>
      <c r="C27" s="11" t="s">
        <v>230</v>
      </c>
      <c r="D27" s="30">
        <v>3</v>
      </c>
      <c r="E27" s="12"/>
      <c r="F27" s="30">
        <v>3</v>
      </c>
    </row>
    <row r="28" spans="1:6" ht="15" customHeight="1">
      <c r="A28" s="29">
        <v>23</v>
      </c>
      <c r="B28" s="11" t="s">
        <v>231</v>
      </c>
      <c r="C28" s="11" t="s">
        <v>232</v>
      </c>
      <c r="D28" s="30">
        <v>18</v>
      </c>
      <c r="E28" s="12"/>
      <c r="F28" s="30">
        <v>18</v>
      </c>
    </row>
    <row r="29" spans="1:6" ht="15" customHeight="1">
      <c r="A29" s="29">
        <v>24</v>
      </c>
      <c r="B29" s="11" t="s">
        <v>233</v>
      </c>
      <c r="C29" s="11" t="s">
        <v>234</v>
      </c>
      <c r="D29" s="30">
        <v>13.7</v>
      </c>
      <c r="E29" s="12"/>
      <c r="F29" s="30">
        <v>13.7</v>
      </c>
    </row>
    <row r="30" spans="1:6" ht="15" customHeight="1">
      <c r="A30" s="29">
        <v>25</v>
      </c>
      <c r="B30" s="11" t="s">
        <v>235</v>
      </c>
      <c r="C30" s="11" t="s">
        <v>236</v>
      </c>
      <c r="D30" s="30">
        <v>18</v>
      </c>
      <c r="E30" s="12"/>
      <c r="F30" s="30">
        <v>18</v>
      </c>
    </row>
    <row r="31" spans="1:6" ht="15" customHeight="1">
      <c r="A31" s="29">
        <v>26</v>
      </c>
      <c r="B31" s="11" t="s">
        <v>237</v>
      </c>
      <c r="C31" s="11" t="s">
        <v>238</v>
      </c>
      <c r="D31" s="30">
        <v>31.36</v>
      </c>
      <c r="E31" s="12"/>
      <c r="F31" s="30">
        <v>31.36</v>
      </c>
    </row>
    <row r="32" spans="1:6" ht="15" customHeight="1">
      <c r="A32" s="29">
        <v>27</v>
      </c>
      <c r="B32" s="11" t="s">
        <v>239</v>
      </c>
      <c r="C32" s="11" t="s">
        <v>240</v>
      </c>
      <c r="D32" s="30">
        <v>2.3</v>
      </c>
      <c r="E32" s="12"/>
      <c r="F32" s="30">
        <v>2.3</v>
      </c>
    </row>
    <row r="33" spans="1:6" ht="15" customHeight="1">
      <c r="A33" s="29">
        <v>28</v>
      </c>
      <c r="B33" s="11" t="s">
        <v>241</v>
      </c>
      <c r="C33" s="11" t="s">
        <v>242</v>
      </c>
      <c r="D33" s="30">
        <v>938.15</v>
      </c>
      <c r="E33" s="30">
        <v>938.15</v>
      </c>
      <c r="F33" s="12"/>
    </row>
    <row r="34" spans="1:6" ht="15" customHeight="1">
      <c r="A34" s="29">
        <v>29</v>
      </c>
      <c r="B34" s="11" t="s">
        <v>243</v>
      </c>
      <c r="C34" s="11" t="s">
        <v>244</v>
      </c>
      <c r="D34" s="30">
        <v>13</v>
      </c>
      <c r="E34" s="30">
        <v>13</v>
      </c>
      <c r="F34" s="12"/>
    </row>
    <row r="35" spans="1:6" ht="15" customHeight="1">
      <c r="A35" s="29">
        <v>30</v>
      </c>
      <c r="B35" s="11" t="s">
        <v>245</v>
      </c>
      <c r="C35" s="11" t="s">
        <v>246</v>
      </c>
      <c r="D35" s="30">
        <v>641.63</v>
      </c>
      <c r="E35" s="30">
        <v>641.63</v>
      </c>
      <c r="F35" s="12"/>
    </row>
    <row r="36" spans="1:6" ht="15" customHeight="1">
      <c r="A36" s="29">
        <v>31</v>
      </c>
      <c r="B36" s="11" t="s">
        <v>247</v>
      </c>
      <c r="C36" s="11" t="s">
        <v>248</v>
      </c>
      <c r="D36" s="30">
        <v>18.22</v>
      </c>
      <c r="E36" s="30">
        <v>18.22</v>
      </c>
      <c r="F36" s="12"/>
    </row>
    <row r="37" spans="1:6" ht="15" customHeight="1">
      <c r="A37" s="29">
        <v>32</v>
      </c>
      <c r="B37" s="11" t="s">
        <v>249</v>
      </c>
      <c r="C37" s="11" t="s">
        <v>250</v>
      </c>
      <c r="D37" s="30">
        <v>1.3</v>
      </c>
      <c r="E37" s="30">
        <v>1.3</v>
      </c>
      <c r="F37" s="12"/>
    </row>
    <row r="38" spans="1:6" ht="15" customHeight="1">
      <c r="A38" s="29">
        <v>33</v>
      </c>
      <c r="B38" s="11" t="s">
        <v>251</v>
      </c>
      <c r="C38" s="11" t="s">
        <v>252</v>
      </c>
      <c r="D38" s="30">
        <v>264</v>
      </c>
      <c r="E38" s="30">
        <v>264</v>
      </c>
      <c r="F38" s="12"/>
    </row>
    <row r="39" spans="1:6" ht="15" customHeight="1">
      <c r="A39" s="29">
        <v>34</v>
      </c>
      <c r="B39" s="11" t="s">
        <v>253</v>
      </c>
      <c r="C39" s="11" t="s">
        <v>254</v>
      </c>
      <c r="D39" s="30">
        <v>4</v>
      </c>
      <c r="E39" s="12"/>
      <c r="F39" s="30">
        <v>4</v>
      </c>
    </row>
    <row r="40" spans="1:6" ht="15" customHeight="1">
      <c r="A40" s="29">
        <v>35</v>
      </c>
      <c r="B40" s="11" t="s">
        <v>255</v>
      </c>
      <c r="C40" s="11" t="s">
        <v>256</v>
      </c>
      <c r="D40" s="30">
        <v>4</v>
      </c>
      <c r="E40" s="12"/>
      <c r="F40" s="30">
        <v>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SheetLayoutView="100" workbookViewId="0" topLeftCell="A1">
      <selection activeCell="I8" sqref="I8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customWidth="1"/>
  </cols>
  <sheetData>
    <row r="1" spans="1:6" ht="37.5" customHeight="1">
      <c r="A1" s="5" t="s">
        <v>257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161</v>
      </c>
      <c r="C3" s="9">
        <f>""</f>
      </c>
      <c r="D3" s="9" t="s">
        <v>68</v>
      </c>
      <c r="E3" s="9" t="s">
        <v>162</v>
      </c>
      <c r="F3" s="9" t="s">
        <v>163</v>
      </c>
    </row>
    <row r="4" spans="1:6" ht="15" customHeight="1">
      <c r="A4" s="9" t="s">
        <v>9</v>
      </c>
      <c r="B4" s="9" t="s">
        <v>167</v>
      </c>
      <c r="C4" s="9" t="s">
        <v>72</v>
      </c>
      <c r="D4" s="9">
        <f>""</f>
      </c>
      <c r="E4" s="9">
        <f>""</f>
      </c>
      <c r="F4" s="9" t="s">
        <v>170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171</v>
      </c>
    </row>
    <row r="6" spans="1:6" ht="15" customHeight="1">
      <c r="A6" s="10">
        <v>1</v>
      </c>
      <c r="B6" s="24"/>
      <c r="C6" s="24"/>
      <c r="D6" s="25"/>
      <c r="E6" s="25"/>
      <c r="F6" s="25"/>
    </row>
    <row r="7" spans="1:6" ht="15" customHeight="1">
      <c r="A7" s="10">
        <v>2</v>
      </c>
      <c r="B7" s="24"/>
      <c r="C7" s="24"/>
      <c r="D7" s="25"/>
      <c r="E7" s="25"/>
      <c r="F7" s="25"/>
    </row>
    <row r="8" spans="1:6" ht="15" customHeight="1">
      <c r="A8" s="10">
        <v>3</v>
      </c>
      <c r="B8" s="24"/>
      <c r="C8" s="24"/>
      <c r="D8" s="25"/>
      <c r="E8" s="25"/>
      <c r="F8" s="25"/>
    </row>
    <row r="9" spans="1:6" ht="15" customHeight="1">
      <c r="A9" s="10">
        <v>4</v>
      </c>
      <c r="B9" s="24"/>
      <c r="C9" s="24"/>
      <c r="D9" s="25"/>
      <c r="E9" s="25"/>
      <c r="F9" s="25"/>
    </row>
    <row r="10" spans="1:6" ht="15" customHeight="1">
      <c r="A10" s="10">
        <v>5</v>
      </c>
      <c r="B10" s="26"/>
      <c r="C10" s="26"/>
      <c r="D10" s="13"/>
      <c r="E10" s="13"/>
      <c r="F10" s="13"/>
    </row>
    <row r="11" spans="1:6" ht="15" customHeight="1">
      <c r="A11" s="10">
        <v>6</v>
      </c>
      <c r="B11" s="26"/>
      <c r="C11" s="26"/>
      <c r="D11" s="13"/>
      <c r="E11" s="13"/>
      <c r="F11" s="13"/>
    </row>
    <row r="12" spans="1:6" ht="15" customHeight="1">
      <c r="A12" s="10">
        <v>7</v>
      </c>
      <c r="B12" s="26"/>
      <c r="C12" s="26"/>
      <c r="D12" s="13"/>
      <c r="E12" s="13"/>
      <c r="F12" s="13"/>
    </row>
    <row r="13" spans="1:6" ht="15" customHeight="1">
      <c r="A13" s="10">
        <v>8</v>
      </c>
      <c r="B13" s="26"/>
      <c r="C13" s="26"/>
      <c r="D13" s="13"/>
      <c r="E13" s="13"/>
      <c r="F13" s="13"/>
    </row>
    <row r="14" spans="1:6" ht="15" customHeight="1">
      <c r="A14" s="10">
        <v>9</v>
      </c>
      <c r="B14" s="26"/>
      <c r="C14" s="26"/>
      <c r="D14" s="13"/>
      <c r="E14" s="13"/>
      <c r="F14" s="13"/>
    </row>
    <row r="15" spans="1:6" ht="15" customHeight="1">
      <c r="A15" s="10">
        <v>10</v>
      </c>
      <c r="B15" s="26"/>
      <c r="C15" s="26"/>
      <c r="D15" s="13"/>
      <c r="E15" s="13"/>
      <c r="F15" s="13"/>
    </row>
    <row r="16" spans="1:6" ht="15" customHeight="1">
      <c r="A16" s="10">
        <v>11</v>
      </c>
      <c r="B16" s="26"/>
      <c r="C16" s="26"/>
      <c r="D16" s="13"/>
      <c r="E16" s="13"/>
      <c r="F16" s="13"/>
    </row>
    <row r="17" spans="1:6" ht="15" customHeight="1">
      <c r="A17" s="10">
        <v>12</v>
      </c>
      <c r="B17" s="27"/>
      <c r="C17" s="27"/>
      <c r="D17" s="28"/>
      <c r="E17" s="28"/>
      <c r="F17" s="28"/>
    </row>
    <row r="18" spans="1:3" ht="15" customHeight="1">
      <c r="A18" s="4" t="s">
        <v>258</v>
      </c>
      <c r="B18" s="4"/>
      <c r="C18" s="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G16" sqref="G16"/>
    </sheetView>
  </sheetViews>
  <sheetFormatPr defaultColWidth="7.50390625" defaultRowHeight="15" customHeight="1"/>
  <cols>
    <col min="1" max="1" width="6.25390625" style="4" bestFit="1" customWidth="1"/>
    <col min="2" max="2" width="14.375" style="4" bestFit="1" customWidth="1"/>
    <col min="3" max="6" width="25.00390625" style="4" bestFit="1" customWidth="1"/>
    <col min="7" max="16384" width="7.50390625" style="4" customWidth="1"/>
  </cols>
  <sheetData>
    <row r="1" spans="1:6" ht="37.5" customHeight="1">
      <c r="A1" s="5" t="s">
        <v>259</v>
      </c>
      <c r="B1" s="19"/>
      <c r="C1" s="19"/>
      <c r="D1" s="19"/>
      <c r="E1" s="7"/>
      <c r="F1" s="19"/>
    </row>
    <row r="2" spans="1:6" ht="15" customHeight="1">
      <c r="A2" s="8" t="s">
        <v>1</v>
      </c>
      <c r="B2" s="19"/>
      <c r="C2" s="7" t="s">
        <v>260</v>
      </c>
      <c r="D2" s="19"/>
      <c r="E2" s="7" t="s">
        <v>3</v>
      </c>
      <c r="F2" s="7" t="s">
        <v>4</v>
      </c>
    </row>
    <row r="3" spans="1:6" ht="15" customHeight="1">
      <c r="A3" s="9" t="s">
        <v>5</v>
      </c>
      <c r="B3" s="9" t="s">
        <v>161</v>
      </c>
      <c r="C3" s="20"/>
      <c r="D3" s="9" t="s">
        <v>68</v>
      </c>
      <c r="E3" s="9" t="s">
        <v>162</v>
      </c>
      <c r="F3" s="9" t="s">
        <v>163</v>
      </c>
    </row>
    <row r="4" spans="1:6" ht="15" customHeight="1">
      <c r="A4" s="9" t="s">
        <v>9</v>
      </c>
      <c r="B4" s="9" t="s">
        <v>167</v>
      </c>
      <c r="C4" s="9" t="s">
        <v>72</v>
      </c>
      <c r="D4" s="20"/>
      <c r="E4" s="20"/>
      <c r="F4" s="9" t="s">
        <v>170</v>
      </c>
    </row>
    <row r="5" spans="1:6" ht="15" customHeight="1">
      <c r="A5" s="9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s="18" customFormat="1" ht="15" customHeight="1">
      <c r="A6" s="22">
        <v>1</v>
      </c>
      <c r="B6" s="23"/>
      <c r="C6" s="23"/>
      <c r="D6" s="23"/>
      <c r="E6" s="23"/>
      <c r="F6" s="23"/>
    </row>
    <row r="7" spans="1:6" s="18" customFormat="1" ht="15" customHeight="1">
      <c r="A7" s="22">
        <v>2</v>
      </c>
      <c r="B7" s="23"/>
      <c r="C7" s="23"/>
      <c r="D7" s="23"/>
      <c r="E7" s="23"/>
      <c r="F7" s="23"/>
    </row>
    <row r="8" spans="1:6" s="18" customFormat="1" ht="15" customHeight="1">
      <c r="A8" s="22">
        <v>3</v>
      </c>
      <c r="B8" s="23"/>
      <c r="C8" s="23"/>
      <c r="D8" s="23"/>
      <c r="E8" s="23"/>
      <c r="F8" s="23"/>
    </row>
    <row r="9" ht="15" customHeight="1">
      <c r="A9" s="4" t="s">
        <v>261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Zeros="0" zoomScaleSheetLayoutView="100" workbookViewId="0" topLeftCell="A1">
      <selection activeCell="J16" sqref="J16"/>
    </sheetView>
  </sheetViews>
  <sheetFormatPr defaultColWidth="7.50390625" defaultRowHeight="15" customHeight="1"/>
  <cols>
    <col min="1" max="1" width="6.25390625" style="1" bestFit="1" customWidth="1"/>
    <col min="2" max="2" width="37.50390625" style="2" customWidth="1"/>
    <col min="3" max="3" width="14.375" style="3" bestFit="1" customWidth="1"/>
    <col min="4" max="4" width="19.375" style="3" bestFit="1" customWidth="1"/>
    <col min="5" max="5" width="18.625" style="3" bestFit="1" customWidth="1"/>
    <col min="6" max="6" width="20.00390625" style="3" bestFit="1" customWidth="1"/>
    <col min="7" max="7" width="18.625" style="3" bestFit="1" customWidth="1"/>
    <col min="8" max="16384" width="7.50390625" style="4" customWidth="1"/>
  </cols>
  <sheetData>
    <row r="1" spans="1:7" ht="37.5" customHeight="1">
      <c r="A1" s="5" t="s">
        <v>262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3</v>
      </c>
      <c r="G2" s="7" t="s">
        <v>4</v>
      </c>
    </row>
    <row r="3" spans="1:7" ht="15" customHeight="1">
      <c r="A3" s="9" t="s">
        <v>5</v>
      </c>
      <c r="B3" s="9" t="s">
        <v>263</v>
      </c>
      <c r="C3" s="9" t="s">
        <v>7</v>
      </c>
      <c r="D3" s="9">
        <f>""</f>
      </c>
      <c r="E3" s="9">
        <f>""</f>
      </c>
      <c r="F3" s="9">
        <f>""</f>
      </c>
      <c r="G3" s="9">
        <f>""</f>
      </c>
    </row>
    <row r="4" spans="1:7" ht="15" customHeight="1">
      <c r="A4" s="9" t="s">
        <v>9</v>
      </c>
      <c r="B4" s="9">
        <f>""</f>
      </c>
      <c r="C4" s="9" t="s">
        <v>68</v>
      </c>
      <c r="D4" s="9" t="s">
        <v>177</v>
      </c>
      <c r="E4" s="9" t="s">
        <v>264</v>
      </c>
      <c r="F4" s="9" t="s">
        <v>179</v>
      </c>
      <c r="G4" s="9" t="s">
        <v>265</v>
      </c>
    </row>
    <row r="5" spans="1:7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171</v>
      </c>
      <c r="G5" s="9" t="s">
        <v>172</v>
      </c>
    </row>
    <row r="6" spans="1:7" ht="15" customHeight="1">
      <c r="A6" s="10">
        <v>1</v>
      </c>
      <c r="B6" s="11" t="s">
        <v>68</v>
      </c>
      <c r="C6" s="12" t="s">
        <v>266</v>
      </c>
      <c r="D6" s="12" t="s">
        <v>266</v>
      </c>
      <c r="E6" s="13">
        <v>0</v>
      </c>
      <c r="F6" s="13">
        <v>0</v>
      </c>
      <c r="G6" s="13">
        <v>0</v>
      </c>
    </row>
    <row r="7" spans="1:7" ht="15" customHeight="1">
      <c r="A7" s="10">
        <v>2</v>
      </c>
      <c r="B7" s="11" t="s">
        <v>267</v>
      </c>
      <c r="C7" s="12" t="s">
        <v>266</v>
      </c>
      <c r="D7" s="12" t="s">
        <v>266</v>
      </c>
      <c r="E7" s="13">
        <v>0</v>
      </c>
      <c r="F7" s="13">
        <v>0</v>
      </c>
      <c r="G7" s="13">
        <v>0</v>
      </c>
    </row>
    <row r="8" spans="1:7" ht="15" customHeight="1">
      <c r="A8" s="10">
        <v>3</v>
      </c>
      <c r="B8" s="11" t="s">
        <v>268</v>
      </c>
      <c r="C8" s="12"/>
      <c r="D8" s="12"/>
      <c r="E8" s="13">
        <v>0</v>
      </c>
      <c r="F8" s="13">
        <v>0</v>
      </c>
      <c r="G8" s="13">
        <v>0</v>
      </c>
    </row>
    <row r="9" spans="1:7" ht="15" customHeight="1">
      <c r="A9" s="10">
        <v>4</v>
      </c>
      <c r="B9" s="11" t="s">
        <v>269</v>
      </c>
      <c r="C9" s="12"/>
      <c r="D9" s="12"/>
      <c r="E9" s="13" t="s">
        <v>66</v>
      </c>
      <c r="F9" s="13" t="s">
        <v>66</v>
      </c>
      <c r="G9" s="13" t="s">
        <v>66</v>
      </c>
    </row>
    <row r="10" spans="1:7" ht="15" customHeight="1">
      <c r="A10" s="10">
        <v>5</v>
      </c>
      <c r="B10" s="11" t="s">
        <v>270</v>
      </c>
      <c r="C10" s="12"/>
      <c r="D10" s="12"/>
      <c r="E10" s="13">
        <v>0</v>
      </c>
      <c r="F10" s="13">
        <v>0</v>
      </c>
      <c r="G10" s="13">
        <v>0</v>
      </c>
    </row>
    <row r="11" spans="1:7" ht="15" customHeight="1">
      <c r="A11" s="14">
        <v>6</v>
      </c>
      <c r="B11" s="11" t="s">
        <v>271</v>
      </c>
      <c r="C11" s="12" t="s">
        <v>272</v>
      </c>
      <c r="D11" s="12" t="s">
        <v>272</v>
      </c>
      <c r="E11" s="15">
        <v>0</v>
      </c>
      <c r="F11" s="15">
        <v>0</v>
      </c>
      <c r="G11" s="15">
        <v>0</v>
      </c>
    </row>
    <row r="12" spans="1:7" ht="15" customHeight="1">
      <c r="A12" s="10">
        <v>7</v>
      </c>
      <c r="B12" s="11" t="s">
        <v>273</v>
      </c>
      <c r="C12" s="12"/>
      <c r="D12" s="12"/>
      <c r="E12" s="13"/>
      <c r="F12" s="13"/>
      <c r="G12" s="13"/>
    </row>
    <row r="13" spans="1:7" ht="15" customHeight="1">
      <c r="A13" s="14">
        <v>8</v>
      </c>
      <c r="B13" s="11" t="s">
        <v>274</v>
      </c>
      <c r="C13" s="12" t="s">
        <v>272</v>
      </c>
      <c r="D13" s="12" t="s">
        <v>272</v>
      </c>
      <c r="E13" s="13"/>
      <c r="F13" s="13"/>
      <c r="G13" s="13"/>
    </row>
    <row r="14" spans="1:7" ht="15" customHeight="1">
      <c r="A14" s="10">
        <v>9</v>
      </c>
      <c r="B14" s="11" t="s">
        <v>275</v>
      </c>
      <c r="C14" s="12" t="s">
        <v>276</v>
      </c>
      <c r="D14" s="12" t="s">
        <v>276</v>
      </c>
      <c r="E14" s="13"/>
      <c r="F14" s="13"/>
      <c r="G14" s="13"/>
    </row>
    <row r="15" spans="2:4" ht="15" customHeight="1">
      <c r="B15" s="16"/>
      <c r="C15" s="17"/>
      <c r="D15" s="17"/>
    </row>
  </sheetData>
  <sheetProtection/>
  <mergeCells count="5">
    <mergeCell ref="A1:G1"/>
    <mergeCell ref="A2:E2"/>
    <mergeCell ref="C3:G3"/>
    <mergeCell ref="A3:A4"/>
    <mergeCell ref="B3:B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水彩</cp:lastModifiedBy>
  <cp:lastPrinted>2019-02-27T01:42:08Z</cp:lastPrinted>
  <dcterms:created xsi:type="dcterms:W3CDTF">2017-06-24T09:54:28Z</dcterms:created>
  <dcterms:modified xsi:type="dcterms:W3CDTF">2023-08-07T03:10:13Z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8F39F2044192449380504F2D042923B6</vt:lpwstr>
  </property>
</Properties>
</file>