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4000" windowHeight="9840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0">部门预算收支总表!$3:$4</definedName>
  </definedNames>
  <calcPr calcId="144525"/>
</workbook>
</file>

<file path=xl/sharedStrings.xml><?xml version="1.0" encoding="utf-8"?>
<sst xmlns="http://schemas.openxmlformats.org/spreadsheetml/2006/main" count="418" uniqueCount="197">
  <si>
    <t>部门预算收支总表</t>
  </si>
  <si>
    <t>预算单位编码及名称：[360110]大城县南赵扶镇大流漂中学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</si>
  <si>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</si>
  <si>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</si>
  <si>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</si>
  <si>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</si>
  <si>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</si>
  <si>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</si>
  <si>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</si>
  <si>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</si>
  <si>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</si>
  <si>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719.72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</si>
  <si>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</si>
  <si>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</si>
  <si>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</si>
  <si>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</si>
  <si>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</si>
  <si>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</si>
  <si>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</si>
  <si>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</si>
  <si>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</si>
  <si>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</si>
  <si>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</si>
  <si>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</si>
  <si>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</si>
  <si>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</si>
  <si>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</si>
  <si>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56.53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</si>
  <si>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</si>
  <si>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</si>
  <si>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</si>
  <si>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</si>
  <si>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</si>
  <si>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</si>
  <si>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</si>
  <si>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</si>
  <si>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</si>
  <si>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</si>
  <si>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</si>
  <si>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</si>
  <si>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</si>
  <si>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</si>
  <si>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</si>
  <si>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</si>
  <si>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</si>
  <si>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</si>
  <si>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</si>
  <si>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</si>
  <si>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</si>
  <si>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</si>
  <si>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</si>
  <si>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</si>
  <si>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</si>
  <si>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</si>
  <si>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</si>
  <si>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</si>
  <si>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</si>
  <si>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</si>
  <si>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</si>
  <si>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</si>
  <si>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</si>
  <si>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</si>
  <si>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</si>
  <si>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</si>
  <si>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</si>
  <si>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</si>
  <si>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</si>
  <si>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</si>
  <si>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</si>
  <si>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</si>
  <si>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</si>
  <si>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</si>
  <si>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205</t>
  </si>
  <si>
    <t>教育支出</t>
  </si>
  <si>
    <t>663.19</t>
  </si>
  <si>
    <t>20502</t>
  </si>
  <si>
    <t>普通教育</t>
  </si>
  <si>
    <t>650.01</t>
  </si>
  <si>
    <t>2050203</t>
  </si>
  <si>
    <t>初中教育</t>
  </si>
  <si>
    <t>20509</t>
  </si>
  <si>
    <t>教育费附加安排的支出</t>
  </si>
  <si>
    <t>13.18</t>
  </si>
  <si>
    <t>2050999</t>
  </si>
  <si>
    <t>其他教育费附加安排的支出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</si>
  <si>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</si>
  <si>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</si>
  <si>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</si>
  <si>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</si>
  <si>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</si>
  <si>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</si>
  <si>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</si>
  <si>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</si>
  <si>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</si>
  <si>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</si>
  <si>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</si>
  <si>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</si>
  <si>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</si>
  <si>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100.90</t>
  </si>
  <si>
    <t>87.72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</si>
  <si>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</si>
  <si>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</si>
  <si>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</si>
  <si>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</si>
  <si>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</si>
  <si>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</si>
  <si>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</si>
  <si>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</si>
  <si>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</si>
  <si>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</si>
  <si>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</si>
  <si>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</si>
  <si>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</si>
  <si>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572.97</t>
  </si>
  <si>
    <t>516.44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</si>
  <si>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</si>
  <si>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</si>
  <si>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</si>
  <si>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</si>
  <si>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</si>
  <si>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471.47</t>
  </si>
  <si>
    <t>30101</t>
  </si>
  <si>
    <t>基本工资</t>
  </si>
  <si>
    <t>205.67</t>
  </si>
  <si>
    <t>30102</t>
  </si>
  <si>
    <t>津贴补贴</t>
  </si>
  <si>
    <t>100.43</t>
  </si>
  <si>
    <t>30107</t>
  </si>
  <si>
    <t>绩效工资</t>
  </si>
  <si>
    <t>79.17</t>
  </si>
  <si>
    <t>30108</t>
  </si>
  <si>
    <t>机关事业单位基本养老保险缴费</t>
  </si>
  <si>
    <t>45.65</t>
  </si>
  <si>
    <t>30110</t>
  </si>
  <si>
    <t>城镇职工基本医疗保险缴费</t>
  </si>
  <si>
    <t>24.69</t>
  </si>
  <si>
    <t>30112</t>
  </si>
  <si>
    <t>其他社会保障缴费</t>
  </si>
  <si>
    <t>1.60</t>
  </si>
  <si>
    <t>30113</t>
  </si>
  <si>
    <t>住房公积金</t>
  </si>
  <si>
    <t>14.27</t>
  </si>
  <si>
    <t>302</t>
  </si>
  <si>
    <t>商品和服务支出</t>
  </si>
  <si>
    <t>30201</t>
  </si>
  <si>
    <t>办公费</t>
  </si>
  <si>
    <t>32.79</t>
  </si>
  <si>
    <t>印刷费</t>
  </si>
  <si>
    <t>取暖费</t>
  </si>
  <si>
    <t>30216</t>
  </si>
  <si>
    <t>培训费</t>
  </si>
  <si>
    <t>0.20</t>
  </si>
  <si>
    <t>30228</t>
  </si>
  <si>
    <t>工会经费</t>
  </si>
  <si>
    <t>3.92</t>
  </si>
  <si>
    <t>303</t>
  </si>
  <si>
    <t>对个人和家庭的补助</t>
  </si>
  <si>
    <t>101.51</t>
  </si>
  <si>
    <t>30302</t>
  </si>
  <si>
    <t>退休费</t>
  </si>
  <si>
    <t>56.42</t>
  </si>
  <si>
    <t>30305</t>
  </si>
  <si>
    <t>生活补助</t>
  </si>
  <si>
    <t>3.70</t>
  </si>
  <si>
    <t>30307</t>
  </si>
  <si>
    <t>医疗费补助</t>
  </si>
  <si>
    <t>0.11</t>
  </si>
  <si>
    <t>30399</t>
  </si>
  <si>
    <t>其他对个人和家庭的补助</t>
  </si>
  <si>
    <t>41.28</t>
  </si>
  <si>
    <t>310</t>
  </si>
  <si>
    <t>资本性支出</t>
  </si>
  <si>
    <t>办公设备购置</t>
  </si>
  <si>
    <t>专用设备购置</t>
  </si>
  <si>
    <t>31099</t>
  </si>
  <si>
    <t>其他资本性支出</t>
  </si>
  <si>
    <t>8.94</t>
  </si>
  <si>
    <t>部门预算政府基金预算财政拨款支出表</t>
  </si>
  <si>
    <t>备注：空表列示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</si>
  <si>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</si>
  <si>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</si>
  <si>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</si>
  <si>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</si>
  <si>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</si>
  <si>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</si>
  <si>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1</t>
  </si>
  <si>
    <t>2</t>
  </si>
  <si>
    <t>3</t>
  </si>
  <si>
    <t>4</t>
  </si>
  <si>
    <t>5</t>
  </si>
  <si>
    <t>6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</si>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</sst>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32">
    <font>
      <sz val="11"/>
      <name val="宋体"/>
      <charset val="134"/>
      <scheme val="minor"/>
    </font>
    <font>
      <sz val="9"/>
      <name val="宋体"/>
      <charset val="134"/>
    </font>
    <font>
      <b/>
      <sz val="22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11"/>
      <color indexed="0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0"/>
      <name val="宋体"/>
      <charset val="134"/>
      <scheme val="minor"/>
    </font>
    <font>
      <sz val="9"/>
      <color indexed="0"/>
      <name val="宋体"/>
      <charset val="134"/>
    </font>
    <font>
      <sz val="9"/>
      <color indexed="0"/>
      <name val="Calibri"/>
      <charset val="134"/>
    </font>
    <font>
      <b/>
      <sz val="22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0"/>
      <name val="Calibri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9" tint="0.3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horizontal="left" vertical="center"/>
    </xf>
    <xf numFmtId="176" fontId="13" fillId="0" borderId="0">
      <alignment vertical="top"/>
    </xf>
    <xf numFmtId="0" fontId="14" fillId="10" borderId="0">
      <alignment vertical="top"/>
    </xf>
    <xf numFmtId="0" fontId="19" fillId="8" borderId="3">
      <alignment vertical="top"/>
    </xf>
    <xf numFmtId="178" fontId="13" fillId="0" borderId="0">
      <alignment vertical="top"/>
    </xf>
    <xf numFmtId="179" fontId="13" fillId="0" borderId="0">
      <alignment vertical="top"/>
    </xf>
    <xf numFmtId="0" fontId="14" fillId="15" borderId="0">
      <alignment vertical="top"/>
    </xf>
    <xf numFmtId="0" fontId="18" fillId="6" borderId="0">
      <alignment vertical="top"/>
    </xf>
    <xf numFmtId="177" fontId="13" fillId="0" borderId="0">
      <alignment vertical="top"/>
    </xf>
    <xf numFmtId="0" fontId="12" fillId="17" borderId="0">
      <alignment vertical="top"/>
    </xf>
    <xf numFmtId="0" fontId="23" fillId="0" borderId="0" applyNumberFormat="0" applyFill="0" applyBorder="0" applyAlignment="0" applyProtection="0">
      <alignment vertical="center"/>
    </xf>
    <xf numFmtId="9" fontId="13" fillId="0" borderId="0">
      <alignment vertical="top"/>
    </xf>
    <xf numFmtId="0" fontId="22" fillId="0" borderId="0" applyNumberFormat="0" applyFill="0" applyBorder="0" applyAlignment="0" applyProtection="0">
      <alignment vertical="center"/>
    </xf>
    <xf numFmtId="0" fontId="13" fillId="12" borderId="4">
      <alignment vertical="top"/>
    </xf>
    <xf numFmtId="0" fontId="12" fillId="20" borderId="0">
      <alignment vertical="top"/>
    </xf>
    <xf numFmtId="0" fontId="25" fillId="0" borderId="0">
      <alignment vertical="top"/>
    </xf>
    <xf numFmtId="0" fontId="20" fillId="0" borderId="0">
      <alignment vertical="top"/>
    </xf>
    <xf numFmtId="0" fontId="15" fillId="0" borderId="0">
      <alignment vertical="top"/>
    </xf>
    <xf numFmtId="0" fontId="26" fillId="0" borderId="0">
      <alignment vertical="top"/>
    </xf>
    <xf numFmtId="0" fontId="21" fillId="0" borderId="5">
      <alignment vertical="top"/>
    </xf>
    <xf numFmtId="0" fontId="17" fillId="0" borderId="2">
      <alignment vertical="top"/>
    </xf>
    <xf numFmtId="0" fontId="12" fillId="9" borderId="0">
      <alignment vertical="top"/>
    </xf>
    <xf numFmtId="0" fontId="25" fillId="0" borderId="7">
      <alignment vertical="top"/>
    </xf>
    <xf numFmtId="0" fontId="12" fillId="23" borderId="0">
      <alignment vertical="top"/>
    </xf>
    <xf numFmtId="0" fontId="28" fillId="25" borderId="9">
      <alignment vertical="top"/>
    </xf>
    <xf numFmtId="0" fontId="31" fillId="25" borderId="3">
      <alignment vertical="top"/>
    </xf>
    <xf numFmtId="0" fontId="27" fillId="24" borderId="8">
      <alignment vertical="top"/>
    </xf>
    <xf numFmtId="0" fontId="14" fillId="28" borderId="0">
      <alignment vertical="top"/>
    </xf>
    <xf numFmtId="0" fontId="12" fillId="5" borderId="0">
      <alignment vertical="top"/>
    </xf>
    <xf numFmtId="0" fontId="30" fillId="0" borderId="10">
      <alignment vertical="top"/>
    </xf>
    <xf numFmtId="0" fontId="24" fillId="0" borderId="6">
      <alignment vertical="top"/>
    </xf>
    <xf numFmtId="0" fontId="16" fillId="4" borderId="0">
      <alignment vertical="top"/>
    </xf>
    <xf numFmtId="0" fontId="29" fillId="27" borderId="0">
      <alignment vertical="top"/>
    </xf>
    <xf numFmtId="0" fontId="14" fillId="11" borderId="0">
      <alignment vertical="top"/>
    </xf>
    <xf numFmtId="0" fontId="12" fillId="7" borderId="0">
      <alignment vertical="top"/>
    </xf>
    <xf numFmtId="0" fontId="14" fillId="14" borderId="0">
      <alignment vertical="top"/>
    </xf>
    <xf numFmtId="0" fontId="14" fillId="19" borderId="0">
      <alignment vertical="top"/>
    </xf>
    <xf numFmtId="0" fontId="14" fillId="13" borderId="0">
      <alignment vertical="top"/>
    </xf>
    <xf numFmtId="0" fontId="14" fillId="21" borderId="0">
      <alignment vertical="top"/>
    </xf>
    <xf numFmtId="0" fontId="12" fillId="26" borderId="0">
      <alignment vertical="top"/>
    </xf>
    <xf numFmtId="0" fontId="12" fillId="2" borderId="0">
      <alignment vertical="top"/>
    </xf>
    <xf numFmtId="0" fontId="14" fillId="29" borderId="0">
      <alignment vertical="top"/>
    </xf>
    <xf numFmtId="0" fontId="14" fillId="3" borderId="0">
      <alignment vertical="top"/>
    </xf>
    <xf numFmtId="0" fontId="12" fillId="30" borderId="0">
      <alignment vertical="top"/>
    </xf>
    <xf numFmtId="0" fontId="14" fillId="18" borderId="0">
      <alignment vertical="top"/>
    </xf>
    <xf numFmtId="0" fontId="12" fillId="22" borderId="0">
      <alignment vertical="top"/>
    </xf>
    <xf numFmtId="0" fontId="12" fillId="16" borderId="0">
      <alignment vertical="top"/>
    </xf>
    <xf numFmtId="0" fontId="14" fillId="31" borderId="0">
      <alignment vertical="top"/>
    </xf>
    <xf numFmtId="0" fontId="12" fillId="32" borderId="0">
      <alignment vertical="top"/>
    </xf>
  </cellStyleXfs>
  <cellXfs count="53">
    <xf numFmtId="0" fontId="0" fillId="0" borderId="0" xfId="0" applyFont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7" fillId="0" borderId="0" xfId="0" applyFo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1" topLeftCell="A2" activePane="bottomLeft" state="frozen"/>
      <selection/>
      <selection pane="bottomLeft" activeCell="B6" sqref="B6"/>
    </sheetView>
  </sheetViews>
  <sheetFormatPr defaultColWidth="8.85833333333333" defaultRowHeight="13.5" outlineLevelCol="4"/>
  <cols>
    <col min="1" max="1" width="7.14166666666667" style="31" customWidth="1"/>
    <col min="2" max="2" width="31.625" style="32" customWidth="1"/>
    <col min="3" max="3" width="20.375" style="33" customWidth="1"/>
    <col min="4" max="4" width="30.25" style="32" customWidth="1"/>
    <col min="5" max="5" width="21.125" style="33" customWidth="1"/>
    <col min="6" max="32" width="8.85833333333333" style="29"/>
    <col min="33" max="16384" width="9" style="29"/>
  </cols>
  <sheetData>
    <row r="1" s="29" customFormat="1" ht="33" customHeight="1" spans="1:5">
      <c r="A1" s="34" t="s">
        <v>0</v>
      </c>
      <c r="B1" s="34"/>
      <c r="C1" s="34"/>
      <c r="D1" s="34"/>
      <c r="E1" s="34"/>
    </row>
    <row r="2" s="30" customFormat="1" ht="18" customHeight="1" spans="1:5">
      <c r="A2" s="35" t="s">
        <v>1</v>
      </c>
      <c r="B2" s="36"/>
      <c r="C2" s="35"/>
      <c r="D2" s="37" t="s">
        <v>2</v>
      </c>
      <c r="E2" s="37" t="s">
        <v>3</v>
      </c>
    </row>
    <row r="3" s="30" customFormat="1" ht="18" customHeight="1" spans="1:5">
      <c r="A3" s="38" t="s">
        <v>4</v>
      </c>
      <c r="B3" s="38" t="s">
        <v>5</v>
      </c>
      <c r="C3" s="38"/>
      <c r="D3" s="38" t="s">
        <v>6</v>
      </c>
      <c r="E3" s="38"/>
    </row>
    <row r="4" s="30" customFormat="1" ht="18" customHeight="1" spans="1:5">
      <c r="A4" s="38"/>
      <c r="B4" s="38" t="s">
        <v>7</v>
      </c>
      <c r="C4" s="38" t="s">
        <v>8</v>
      </c>
      <c r="D4" s="38" t="s">
        <v>7</v>
      </c>
      <c r="E4" s="38" t="s">
        <v>8</v>
      </c>
    </row>
    <row r="5" s="30" customFormat="1" ht="18" customHeight="1" spans="1:5">
      <c r="A5" s="38" t="s">
        <v>9</v>
      </c>
      <c r="B5" s="38">
        <v>1</v>
      </c>
      <c r="C5" s="38">
        <v>2</v>
      </c>
      <c r="D5" s="38">
        <v>3</v>
      </c>
      <c r="E5" s="38">
        <v>4</v>
      </c>
    </row>
    <row r="6" s="30" customFormat="1" ht="16.5" customHeight="1" spans="1:5">
      <c r="A6" s="39">
        <v>1</v>
      </c>
      <c r="B6" s="40" t="s">
        <v>10</v>
      </c>
      <c r="C6" s="41" t="s">
        <v>11</v>
      </c>
      <c r="D6" s="40" t="s">
        <v>12</v>
      </c>
      <c r="E6" s="41"/>
    </row>
    <row r="7" s="30" customFormat="1" ht="16.5" customHeight="1" spans="1:5">
      <c r="A7" s="39">
        <v>2</v>
      </c>
      <c r="B7" s="40" t="s">
        <v>13</v>
      </c>
      <c r="C7" s="41"/>
      <c r="D7" s="40" t="s">
        <v>14</v>
      </c>
      <c r="E7" s="41"/>
    </row>
    <row r="8" s="30" customFormat="1" ht="16.5" customHeight="1" spans="1:5">
      <c r="A8" s="39">
        <v>3</v>
      </c>
      <c r="B8" s="40" t="s">
        <v>15</v>
      </c>
      <c r="C8" s="41"/>
      <c r="D8" s="40" t="s">
        <v>16</v>
      </c>
      <c r="E8" s="41"/>
    </row>
    <row r="9" s="30" customFormat="1" ht="16.5" customHeight="1" spans="1:5">
      <c r="A9" s="39">
        <v>4</v>
      </c>
      <c r="B9" s="40" t="s">
        <v>17</v>
      </c>
      <c r="C9" s="41"/>
      <c r="D9" s="40" t="s">
        <v>18</v>
      </c>
      <c r="E9" s="41"/>
    </row>
    <row r="10" s="30" customFormat="1" ht="16.5" customHeight="1" spans="1:5">
      <c r="A10" s="39">
        <v>5</v>
      </c>
      <c r="B10" s="40" t="s">
        <v>19</v>
      </c>
      <c r="C10" s="41"/>
      <c r="D10" s="40" t="s">
        <v>20</v>
      </c>
      <c r="E10" s="41">
        <f>0.37+663.19</f>
        <v>663.56</v>
      </c>
    </row>
    <row r="11" s="30" customFormat="1" ht="16.5" customHeight="1" spans="1:5">
      <c r="A11" s="39">
        <v>6</v>
      </c>
      <c r="B11" s="40" t="s">
        <v>21</v>
      </c>
      <c r="C11" s="41"/>
      <c r="D11" s="40" t="s">
        <v>22</v>
      </c>
      <c r="E11" s="41"/>
    </row>
    <row r="12" s="30" customFormat="1" ht="16.5" customHeight="1" spans="1:5">
      <c r="A12" s="39">
        <v>7</v>
      </c>
      <c r="B12" s="40" t="s">
        <v>23</v>
      </c>
      <c r="C12" s="41"/>
      <c r="D12" s="40" t="s">
        <v>24</v>
      </c>
      <c r="E12" s="41"/>
    </row>
    <row r="13" s="30" customFormat="1" ht="16.5" customHeight="1" spans="1:5">
      <c r="A13" s="39">
        <v>8</v>
      </c>
      <c r="B13" s="40" t="s">
        <v>25</v>
      </c>
      <c r="C13" s="41"/>
      <c r="D13" s="40" t="s">
        <v>26</v>
      </c>
      <c r="E13" s="41" t="s">
        <v>27</v>
      </c>
    </row>
    <row r="14" s="30" customFormat="1" ht="16.5" customHeight="1" spans="1:5">
      <c r="A14" s="39">
        <v>9</v>
      </c>
      <c r="B14" s="40" t="s">
        <v>28</v>
      </c>
      <c r="C14" s="41"/>
      <c r="D14" s="40" t="s">
        <v>29</v>
      </c>
      <c r="E14" s="41"/>
    </row>
    <row r="15" s="30" customFormat="1" ht="16.5" customHeight="1" spans="1:5">
      <c r="A15" s="39">
        <v>10</v>
      </c>
      <c r="B15" s="40"/>
      <c r="C15" s="41"/>
      <c r="D15" s="40" t="s">
        <v>30</v>
      </c>
      <c r="E15" s="41"/>
    </row>
    <row r="16" s="30" customFormat="1" ht="16.5" customHeight="1" spans="1:5">
      <c r="A16" s="39">
        <v>11</v>
      </c>
      <c r="B16" s="40"/>
      <c r="C16" s="41"/>
      <c r="D16" s="40" t="s">
        <v>31</v>
      </c>
      <c r="E16" s="41"/>
    </row>
    <row r="17" s="30" customFormat="1" ht="16.5" customHeight="1" spans="1:5">
      <c r="A17" s="39">
        <v>12</v>
      </c>
      <c r="B17" s="40"/>
      <c r="C17" s="41"/>
      <c r="D17" s="40" t="s">
        <v>32</v>
      </c>
      <c r="E17" s="41"/>
    </row>
    <row r="18" s="30" customFormat="1" ht="16.5" customHeight="1" spans="1:5">
      <c r="A18" s="39">
        <v>13</v>
      </c>
      <c r="B18" s="40"/>
      <c r="C18" s="41"/>
      <c r="D18" s="40" t="s">
        <v>33</v>
      </c>
      <c r="E18" s="41"/>
    </row>
    <row r="19" s="30" customFormat="1" ht="16.5" customHeight="1" spans="1:5">
      <c r="A19" s="39">
        <v>14</v>
      </c>
      <c r="B19" s="40"/>
      <c r="C19" s="41"/>
      <c r="D19" s="40" t="s">
        <v>34</v>
      </c>
      <c r="E19" s="41"/>
    </row>
    <row r="20" s="30" customFormat="1" ht="16.5" customHeight="1" spans="1:5">
      <c r="A20" s="39">
        <v>15</v>
      </c>
      <c r="B20" s="40"/>
      <c r="C20" s="41"/>
      <c r="D20" s="40" t="s">
        <v>35</v>
      </c>
      <c r="E20" s="41"/>
    </row>
    <row r="21" s="30" customFormat="1" ht="16.5" customHeight="1" spans="1:5">
      <c r="A21" s="39">
        <v>16</v>
      </c>
      <c r="B21" s="40"/>
      <c r="C21" s="41"/>
      <c r="D21" s="40" t="s">
        <v>36</v>
      </c>
      <c r="E21" s="41"/>
    </row>
    <row r="22" s="30" customFormat="1" ht="16.5" customHeight="1" spans="1:5">
      <c r="A22" s="39">
        <v>17</v>
      </c>
      <c r="B22" s="40"/>
      <c r="C22" s="41"/>
      <c r="D22" s="40" t="s">
        <v>37</v>
      </c>
      <c r="E22" s="41"/>
    </row>
    <row r="23" s="30" customFormat="1" ht="16.5" customHeight="1" spans="1:5">
      <c r="A23" s="39">
        <v>18</v>
      </c>
      <c r="B23" s="40"/>
      <c r="C23" s="41"/>
      <c r="D23" s="40" t="s">
        <v>38</v>
      </c>
      <c r="E23" s="41"/>
    </row>
    <row r="24" s="30" customFormat="1" ht="16.5" customHeight="1" spans="1:5">
      <c r="A24" s="39">
        <v>19</v>
      </c>
      <c r="B24" s="40"/>
      <c r="C24" s="41"/>
      <c r="D24" s="40" t="s">
        <v>39</v>
      </c>
      <c r="E24" s="41"/>
    </row>
    <row r="25" s="30" customFormat="1" ht="16.5" customHeight="1" spans="1:5">
      <c r="A25" s="39">
        <v>20</v>
      </c>
      <c r="B25" s="40"/>
      <c r="C25" s="41"/>
      <c r="D25" s="40" t="s">
        <v>40</v>
      </c>
      <c r="E25" s="41"/>
    </row>
    <row r="26" s="30" customFormat="1" ht="16.5" customHeight="1" spans="1:5">
      <c r="A26" s="39">
        <v>21</v>
      </c>
      <c r="B26" s="40"/>
      <c r="C26" s="41"/>
      <c r="D26" s="40" t="s">
        <v>41</v>
      </c>
      <c r="E26" s="41"/>
    </row>
    <row r="27" s="30" customFormat="1" ht="16.5" customHeight="1" spans="1:5">
      <c r="A27" s="39">
        <v>22</v>
      </c>
      <c r="B27" s="40"/>
      <c r="C27" s="41"/>
      <c r="D27" s="40" t="s">
        <v>42</v>
      </c>
      <c r="E27" s="41"/>
    </row>
    <row r="28" s="30" customFormat="1" ht="16.5" customHeight="1" spans="1:5">
      <c r="A28" s="39">
        <v>23</v>
      </c>
      <c r="B28" s="40"/>
      <c r="C28" s="41"/>
      <c r="D28" s="40" t="s">
        <v>43</v>
      </c>
      <c r="E28" s="41"/>
    </row>
    <row r="29" s="30" customFormat="1" ht="16.5" customHeight="1" spans="1:5">
      <c r="A29" s="39">
        <v>24</v>
      </c>
      <c r="B29" s="40"/>
      <c r="C29" s="41"/>
      <c r="D29" s="40" t="s">
        <v>44</v>
      </c>
      <c r="E29" s="41"/>
    </row>
    <row r="30" s="30" customFormat="1" ht="16.5" customHeight="1" spans="1:5">
      <c r="A30" s="39">
        <v>25</v>
      </c>
      <c r="B30" s="40"/>
      <c r="C30" s="41"/>
      <c r="D30" s="40" t="s">
        <v>45</v>
      </c>
      <c r="E30" s="41"/>
    </row>
    <row r="31" s="30" customFormat="1" ht="16.5" customHeight="1" spans="1:5">
      <c r="A31" s="39">
        <v>26</v>
      </c>
      <c r="B31" s="40"/>
      <c r="C31" s="41"/>
      <c r="D31" s="40" t="s">
        <v>46</v>
      </c>
      <c r="E31" s="41"/>
    </row>
    <row r="32" s="30" customFormat="1" ht="16.5" customHeight="1" spans="1:5">
      <c r="A32" s="39">
        <v>27</v>
      </c>
      <c r="B32" s="40"/>
      <c r="C32" s="41"/>
      <c r="D32" s="40" t="s">
        <v>47</v>
      </c>
      <c r="E32" s="41"/>
    </row>
    <row r="33" s="30" customFormat="1" ht="16.5" customHeight="1" spans="1:5">
      <c r="A33" s="39">
        <v>28</v>
      </c>
      <c r="B33" s="40"/>
      <c r="C33" s="41"/>
      <c r="D33" s="40" t="s">
        <v>48</v>
      </c>
      <c r="E33" s="41"/>
    </row>
    <row r="34" s="30" customFormat="1" ht="16.5" customHeight="1" spans="1:5">
      <c r="A34" s="39">
        <v>29</v>
      </c>
      <c r="B34" s="40"/>
      <c r="C34" s="41"/>
      <c r="D34" s="40" t="s">
        <v>49</v>
      </c>
      <c r="E34" s="41"/>
    </row>
    <row r="35" s="30" customFormat="1" ht="16.5" customHeight="1" spans="1:5">
      <c r="A35" s="39">
        <v>30</v>
      </c>
      <c r="B35" s="40"/>
      <c r="C35" s="41"/>
      <c r="D35" s="40" t="s">
        <v>50</v>
      </c>
      <c r="E35" s="41"/>
    </row>
    <row r="36" s="30" customFormat="1" ht="16.5" customHeight="1" spans="1:5">
      <c r="A36" s="39">
        <v>31</v>
      </c>
      <c r="B36" s="40" t="s">
        <v>51</v>
      </c>
      <c r="C36" s="41" t="s">
        <v>11</v>
      </c>
      <c r="D36" s="40" t="s">
        <v>52</v>
      </c>
      <c r="E36" s="41">
        <v>720.09</v>
      </c>
    </row>
    <row r="37" s="30" customFormat="1" ht="16.5" customHeight="1" spans="1:5">
      <c r="A37" s="39">
        <v>32</v>
      </c>
      <c r="B37" s="40" t="s">
        <v>53</v>
      </c>
      <c r="C37" s="41">
        <v>0.37</v>
      </c>
      <c r="D37" s="40" t="s">
        <v>54</v>
      </c>
      <c r="E37" s="41"/>
    </row>
    <row r="38" s="30" customFormat="1" ht="16.5" customHeight="1" spans="1:5">
      <c r="A38" s="39">
        <v>33</v>
      </c>
      <c r="B38" s="40" t="s">
        <v>55</v>
      </c>
      <c r="C38" s="41">
        <f>719.72+C37</f>
        <v>720.09</v>
      </c>
      <c r="D38" s="40" t="s">
        <v>56</v>
      </c>
      <c r="E38" s="41">
        <v>720.09</v>
      </c>
    </row>
  </sheetData>
  <mergeCells count="5">
    <mergeCell ref="A1:E1"/>
    <mergeCell ref="A2:C2"/>
    <mergeCell ref="B3:C3"/>
    <mergeCell ref="D3:E3"/>
    <mergeCell ref="A3:A4"/>
  </mergeCells>
  <printOptions gridLines="1"/>
  <pageMargins left="0.700694444444445" right="0.700694444444445" top="0.751388888888889" bottom="0.751388888888889" header="0.298611111111111" footer="0.298611111111111"/>
  <pageSetup paperSize="1" pageOrder="overThenDown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F18" sqref="F18"/>
    </sheetView>
  </sheetViews>
  <sheetFormatPr defaultColWidth="8.85833333333333" defaultRowHeight="13.5"/>
  <cols>
    <col min="1" max="1" width="5.125" style="31" customWidth="1"/>
    <col min="2" max="2" width="8.875" style="32" customWidth="1"/>
    <col min="3" max="3" width="22.9333333333333" style="32" customWidth="1"/>
    <col min="4" max="5" width="7.375" style="33" customWidth="1"/>
    <col min="6" max="6" width="12.875" style="33" customWidth="1"/>
    <col min="7" max="7" width="12.3416666666667" style="33" customWidth="1"/>
    <col min="8" max="9" width="8.875" style="33" customWidth="1"/>
    <col min="10" max="10" width="12.875" style="33" customWidth="1"/>
    <col min="11" max="11" width="9.7" style="33" customWidth="1"/>
    <col min="12" max="13" width="8.875" style="33" customWidth="1"/>
    <col min="14" max="16384" width="8.85833333333333" style="29"/>
  </cols>
  <sheetData>
    <row r="1" s="49" customFormat="1" ht="46" customHeight="1" spans="1:13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0" customFormat="1" ht="18" customHeight="1" spans="1:13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7" t="s">
        <v>2</v>
      </c>
      <c r="K2" s="36"/>
      <c r="L2" s="37" t="s">
        <v>3</v>
      </c>
      <c r="M2" s="36"/>
    </row>
    <row r="3" s="30" customFormat="1" ht="18" customHeight="1" spans="1:13">
      <c r="A3" s="38" t="s">
        <v>4</v>
      </c>
      <c r="B3" s="38" t="s">
        <v>58</v>
      </c>
      <c r="C3" s="38"/>
      <c r="D3" s="38" t="s">
        <v>59</v>
      </c>
      <c r="E3" s="38" t="s">
        <v>60</v>
      </c>
      <c r="F3" s="38"/>
      <c r="G3" s="38"/>
      <c r="H3" s="38"/>
      <c r="I3" s="38"/>
      <c r="J3" s="38"/>
      <c r="K3" s="38"/>
      <c r="L3" s="38"/>
      <c r="M3" s="38" t="s">
        <v>61</v>
      </c>
    </row>
    <row r="4" s="43" customFormat="1" ht="22.5" spans="1:13">
      <c r="A4" s="46"/>
      <c r="B4" s="46" t="s">
        <v>62</v>
      </c>
      <c r="C4" s="46" t="s">
        <v>63</v>
      </c>
      <c r="D4" s="46"/>
      <c r="E4" s="46" t="s">
        <v>64</v>
      </c>
      <c r="F4" s="46" t="s">
        <v>65</v>
      </c>
      <c r="G4" s="46" t="s">
        <v>66</v>
      </c>
      <c r="H4" s="46" t="s">
        <v>67</v>
      </c>
      <c r="I4" s="46" t="s">
        <v>68</v>
      </c>
      <c r="J4" s="46" t="s">
        <v>69</v>
      </c>
      <c r="K4" s="46" t="s">
        <v>70</v>
      </c>
      <c r="L4" s="46" t="s">
        <v>71</v>
      </c>
      <c r="M4" s="46"/>
    </row>
    <row r="5" s="30" customFormat="1" ht="18" customHeight="1" spans="1:13">
      <c r="A5" s="38" t="s">
        <v>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</row>
    <row r="6" s="30" customFormat="1" ht="16.5" customHeight="1" spans="1:13">
      <c r="A6" s="39">
        <v>1</v>
      </c>
      <c r="B6" s="40"/>
      <c r="C6" s="40" t="s">
        <v>59</v>
      </c>
      <c r="D6" s="41">
        <f>E6+M6</f>
        <v>720.09</v>
      </c>
      <c r="E6" s="41" t="s">
        <v>11</v>
      </c>
      <c r="F6" s="41" t="s">
        <v>11</v>
      </c>
      <c r="G6" s="41"/>
      <c r="H6" s="41"/>
      <c r="I6" s="41"/>
      <c r="J6" s="41"/>
      <c r="K6" s="41"/>
      <c r="L6" s="41"/>
      <c r="M6" s="41">
        <v>0.37</v>
      </c>
    </row>
    <row r="7" s="30" customFormat="1" ht="16.5" customHeight="1" spans="1:13">
      <c r="A7" s="39">
        <v>2</v>
      </c>
      <c r="B7" s="40" t="s">
        <v>72</v>
      </c>
      <c r="C7" s="40" t="s">
        <v>73</v>
      </c>
      <c r="D7" s="41">
        <f>E7+M7</f>
        <v>663.56</v>
      </c>
      <c r="E7" s="41" t="s">
        <v>74</v>
      </c>
      <c r="F7" s="41" t="s">
        <v>74</v>
      </c>
      <c r="G7" s="41"/>
      <c r="H7" s="41"/>
      <c r="I7" s="41"/>
      <c r="J7" s="41"/>
      <c r="K7" s="41"/>
      <c r="L7" s="41"/>
      <c r="M7" s="41">
        <v>0.37</v>
      </c>
    </row>
    <row r="8" s="30" customFormat="1" ht="16.5" customHeight="1" spans="1:13">
      <c r="A8" s="39">
        <v>3</v>
      </c>
      <c r="B8" s="40" t="s">
        <v>75</v>
      </c>
      <c r="C8" s="40" t="s">
        <v>76</v>
      </c>
      <c r="D8" s="41">
        <f>E8+M8</f>
        <v>650.38</v>
      </c>
      <c r="E8" s="41" t="s">
        <v>77</v>
      </c>
      <c r="F8" s="41" t="s">
        <v>77</v>
      </c>
      <c r="G8" s="41"/>
      <c r="H8" s="41"/>
      <c r="I8" s="41"/>
      <c r="J8" s="41"/>
      <c r="K8" s="41"/>
      <c r="L8" s="41"/>
      <c r="M8" s="41">
        <v>0.37</v>
      </c>
    </row>
    <row r="9" s="30" customFormat="1" ht="16.5" customHeight="1" spans="1:13">
      <c r="A9" s="39">
        <v>4</v>
      </c>
      <c r="B9" s="40" t="s">
        <v>78</v>
      </c>
      <c r="C9" s="40" t="s">
        <v>79</v>
      </c>
      <c r="D9" s="41">
        <f>E9+M9</f>
        <v>650.38</v>
      </c>
      <c r="E9" s="41" t="s">
        <v>77</v>
      </c>
      <c r="F9" s="41" t="s">
        <v>77</v>
      </c>
      <c r="G9" s="41"/>
      <c r="H9" s="41"/>
      <c r="I9" s="41"/>
      <c r="J9" s="41"/>
      <c r="K9" s="41"/>
      <c r="L9" s="41"/>
      <c r="M9" s="41">
        <v>0.37</v>
      </c>
    </row>
    <row r="10" s="30" customFormat="1" ht="16.5" customHeight="1" spans="1:13">
      <c r="A10" s="39">
        <v>5</v>
      </c>
      <c r="B10" s="40" t="s">
        <v>80</v>
      </c>
      <c r="C10" s="40" t="s">
        <v>81</v>
      </c>
      <c r="D10" s="41" t="s">
        <v>82</v>
      </c>
      <c r="E10" s="41" t="s">
        <v>82</v>
      </c>
      <c r="F10" s="41" t="s">
        <v>82</v>
      </c>
      <c r="G10" s="41"/>
      <c r="H10" s="41"/>
      <c r="I10" s="41"/>
      <c r="J10" s="41"/>
      <c r="K10" s="41"/>
      <c r="L10" s="41"/>
      <c r="M10" s="41"/>
    </row>
    <row r="11" s="30" customFormat="1" ht="16.5" customHeight="1" spans="1:13">
      <c r="A11" s="39">
        <v>6</v>
      </c>
      <c r="B11" s="40" t="s">
        <v>83</v>
      </c>
      <c r="C11" s="40" t="s">
        <v>84</v>
      </c>
      <c r="D11" s="41" t="s">
        <v>82</v>
      </c>
      <c r="E11" s="41" t="s">
        <v>82</v>
      </c>
      <c r="F11" s="41" t="s">
        <v>82</v>
      </c>
      <c r="G11" s="41"/>
      <c r="H11" s="41"/>
      <c r="I11" s="41"/>
      <c r="J11" s="41"/>
      <c r="K11" s="41"/>
      <c r="L11" s="41"/>
      <c r="M11" s="41"/>
    </row>
    <row r="12" s="30" customFormat="1" ht="16.5" customHeight="1" spans="1:13">
      <c r="A12" s="39">
        <v>7</v>
      </c>
      <c r="B12" s="40" t="s">
        <v>85</v>
      </c>
      <c r="C12" s="40" t="s">
        <v>86</v>
      </c>
      <c r="D12" s="41" t="s">
        <v>27</v>
      </c>
      <c r="E12" s="41" t="s">
        <v>27</v>
      </c>
      <c r="F12" s="41" t="s">
        <v>27</v>
      </c>
      <c r="G12" s="41"/>
      <c r="H12" s="41"/>
      <c r="I12" s="41"/>
      <c r="J12" s="41"/>
      <c r="K12" s="41"/>
      <c r="L12" s="41"/>
      <c r="M12" s="41"/>
    </row>
    <row r="13" s="30" customFormat="1" ht="16.5" customHeight="1" spans="1:13">
      <c r="A13" s="39">
        <v>8</v>
      </c>
      <c r="B13" s="40" t="s">
        <v>87</v>
      </c>
      <c r="C13" s="40" t="s">
        <v>88</v>
      </c>
      <c r="D13" s="41" t="s">
        <v>27</v>
      </c>
      <c r="E13" s="41" t="s">
        <v>27</v>
      </c>
      <c r="F13" s="41" t="s">
        <v>27</v>
      </c>
      <c r="G13" s="41"/>
      <c r="H13" s="41"/>
      <c r="I13" s="41"/>
      <c r="J13" s="41"/>
      <c r="K13" s="41"/>
      <c r="L13" s="41"/>
      <c r="M13" s="41"/>
    </row>
    <row r="14" s="30" customFormat="1" ht="16.5" customHeight="1" spans="1:13">
      <c r="A14" s="39">
        <v>9</v>
      </c>
      <c r="B14" s="40" t="s">
        <v>89</v>
      </c>
      <c r="C14" s="40" t="s">
        <v>90</v>
      </c>
      <c r="D14" s="41" t="s">
        <v>27</v>
      </c>
      <c r="E14" s="41" t="s">
        <v>27</v>
      </c>
      <c r="F14" s="41" t="s">
        <v>27</v>
      </c>
      <c r="G14" s="41"/>
      <c r="H14" s="41"/>
      <c r="I14" s="41"/>
      <c r="J14" s="41"/>
      <c r="K14" s="41"/>
      <c r="L14" s="41"/>
      <c r="M14" s="41"/>
    </row>
    <row r="15" s="30" customFormat="1" ht="11.25" spans="1:13">
      <c r="A15" s="50"/>
      <c r="B15" s="51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196527777777778" right="0.161111111111111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:I1"/>
    </sheetView>
  </sheetViews>
  <sheetFormatPr defaultColWidth="8.85833333333333" defaultRowHeight="13.5"/>
  <cols>
    <col min="1" max="1" width="5.125" style="31" customWidth="1"/>
    <col min="2" max="2" width="8.875" style="32" customWidth="1"/>
    <col min="3" max="3" width="25.375" style="32" customWidth="1"/>
    <col min="4" max="4" width="12.875" style="33" customWidth="1"/>
    <col min="5" max="7" width="8.875" style="33" customWidth="1"/>
    <col min="8" max="8" width="15.25" style="33" customWidth="1"/>
    <col min="9" max="9" width="19.125" style="33" customWidth="1"/>
    <col min="10" max="16384" width="8.85833333333333" style="29"/>
  </cols>
  <sheetData>
    <row r="1" s="29" customFormat="1" ht="27" spans="1:9">
      <c r="A1" s="34" t="s">
        <v>91</v>
      </c>
      <c r="B1" s="34"/>
      <c r="C1" s="34"/>
      <c r="D1" s="34"/>
      <c r="E1" s="34"/>
      <c r="F1" s="34"/>
      <c r="G1" s="34"/>
      <c r="H1" s="34"/>
      <c r="I1" s="34"/>
    </row>
    <row r="2" s="30" customFormat="1" ht="18" customHeight="1" spans="1:9">
      <c r="A2" s="35" t="s">
        <v>1</v>
      </c>
      <c r="B2" s="35"/>
      <c r="C2" s="36"/>
      <c r="D2" s="36"/>
      <c r="E2" s="36"/>
      <c r="F2" s="37"/>
      <c r="G2" s="36"/>
      <c r="H2" s="37" t="s">
        <v>2</v>
      </c>
      <c r="I2" s="37" t="s">
        <v>3</v>
      </c>
    </row>
    <row r="3" s="30" customFormat="1" ht="18" customHeight="1" spans="1:9">
      <c r="A3" s="38" t="s">
        <v>4</v>
      </c>
      <c r="B3" s="38" t="s">
        <v>92</v>
      </c>
      <c r="C3" s="38"/>
      <c r="D3" s="38" t="s">
        <v>52</v>
      </c>
      <c r="E3" s="38" t="s">
        <v>93</v>
      </c>
      <c r="F3" s="38" t="s">
        <v>94</v>
      </c>
      <c r="G3" s="38" t="s">
        <v>95</v>
      </c>
      <c r="H3" s="38" t="s">
        <v>96</v>
      </c>
      <c r="I3" s="38" t="s">
        <v>97</v>
      </c>
    </row>
    <row r="4" s="30" customFormat="1" ht="18" customHeight="1" spans="1:9">
      <c r="A4" s="38"/>
      <c r="B4" s="38" t="s">
        <v>62</v>
      </c>
      <c r="C4" s="38" t="s">
        <v>63</v>
      </c>
      <c r="D4" s="38"/>
      <c r="E4" s="38"/>
      <c r="F4" s="38"/>
      <c r="G4" s="38"/>
      <c r="H4" s="38"/>
      <c r="I4" s="38"/>
    </row>
    <row r="5" s="30" customFormat="1" ht="18" customHeight="1" spans="1:9">
      <c r="A5" s="38" t="s">
        <v>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</row>
    <row r="6" s="30" customFormat="1" ht="16.5" customHeight="1" spans="1:9">
      <c r="A6" s="39">
        <v>1</v>
      </c>
      <c r="B6" s="40"/>
      <c r="C6" s="40" t="s">
        <v>59</v>
      </c>
      <c r="D6" s="41">
        <f>0.37+719.72</f>
        <v>720.09</v>
      </c>
      <c r="E6" s="41">
        <f>0.37+618.82</f>
        <v>619.19</v>
      </c>
      <c r="F6" s="41" t="s">
        <v>98</v>
      </c>
      <c r="G6" s="41"/>
      <c r="H6" s="41"/>
      <c r="I6" s="41"/>
    </row>
    <row r="7" s="30" customFormat="1" ht="16.5" customHeight="1" spans="1:9">
      <c r="A7" s="39">
        <v>2</v>
      </c>
      <c r="B7" s="40" t="s">
        <v>72</v>
      </c>
      <c r="C7" s="40" t="s">
        <v>73</v>
      </c>
      <c r="D7" s="41">
        <f>0.37+650.01</f>
        <v>650.38</v>
      </c>
      <c r="E7" s="41">
        <f>0.37+562.29</f>
        <v>562.66</v>
      </c>
      <c r="F7" s="41" t="s">
        <v>98</v>
      </c>
      <c r="G7" s="41"/>
      <c r="H7" s="41"/>
      <c r="I7" s="41"/>
    </row>
    <row r="8" s="30" customFormat="1" ht="16.5" customHeight="1" spans="1:9">
      <c r="A8" s="39">
        <v>3</v>
      </c>
      <c r="B8" s="40" t="s">
        <v>75</v>
      </c>
      <c r="C8" s="40" t="s">
        <v>76</v>
      </c>
      <c r="D8" s="41">
        <f>0.37+650.01</f>
        <v>650.38</v>
      </c>
      <c r="E8" s="41">
        <f>0.37+562.29</f>
        <v>562.66</v>
      </c>
      <c r="F8" s="41" t="s">
        <v>99</v>
      </c>
      <c r="G8" s="41"/>
      <c r="H8" s="41"/>
      <c r="I8" s="41"/>
    </row>
    <row r="9" s="30" customFormat="1" ht="16.5" customHeight="1" spans="1:9">
      <c r="A9" s="39">
        <v>4</v>
      </c>
      <c r="B9" s="40" t="s">
        <v>78</v>
      </c>
      <c r="C9" s="40" t="s">
        <v>79</v>
      </c>
      <c r="D9" s="41">
        <f>0.37+650.01</f>
        <v>650.38</v>
      </c>
      <c r="E9" s="41">
        <f>0.37+562.29</f>
        <v>562.66</v>
      </c>
      <c r="F9" s="41" t="s">
        <v>99</v>
      </c>
      <c r="G9" s="41"/>
      <c r="H9" s="41"/>
      <c r="I9" s="41"/>
    </row>
    <row r="10" s="30" customFormat="1" ht="16.5" customHeight="1" spans="1:9">
      <c r="A10" s="39">
        <v>5</v>
      </c>
      <c r="B10" s="40" t="s">
        <v>80</v>
      </c>
      <c r="C10" s="40" t="s">
        <v>81</v>
      </c>
      <c r="D10" s="41" t="s">
        <v>82</v>
      </c>
      <c r="E10" s="41"/>
      <c r="F10" s="41" t="s">
        <v>82</v>
      </c>
      <c r="G10" s="41"/>
      <c r="H10" s="41"/>
      <c r="I10" s="41"/>
    </row>
    <row r="11" s="30" customFormat="1" ht="16.5" customHeight="1" spans="1:9">
      <c r="A11" s="39">
        <v>6</v>
      </c>
      <c r="B11" s="40" t="s">
        <v>83</v>
      </c>
      <c r="C11" s="40" t="s">
        <v>84</v>
      </c>
      <c r="D11" s="41" t="s">
        <v>82</v>
      </c>
      <c r="E11" s="41"/>
      <c r="F11" s="41" t="s">
        <v>82</v>
      </c>
      <c r="G11" s="41"/>
      <c r="H11" s="41"/>
      <c r="I11" s="41"/>
    </row>
    <row r="12" s="30" customFormat="1" ht="16.5" customHeight="1" spans="1:9">
      <c r="A12" s="39">
        <v>7</v>
      </c>
      <c r="B12" s="40" t="s">
        <v>85</v>
      </c>
      <c r="C12" s="40" t="s">
        <v>86</v>
      </c>
      <c r="D12" s="41" t="s">
        <v>27</v>
      </c>
      <c r="E12" s="41" t="s">
        <v>27</v>
      </c>
      <c r="F12" s="41"/>
      <c r="G12" s="41"/>
      <c r="H12" s="41"/>
      <c r="I12" s="41"/>
    </row>
    <row r="13" s="30" customFormat="1" ht="16.5" customHeight="1" spans="1:9">
      <c r="A13" s="39">
        <v>8</v>
      </c>
      <c r="B13" s="40" t="s">
        <v>87</v>
      </c>
      <c r="C13" s="40" t="s">
        <v>88</v>
      </c>
      <c r="D13" s="41" t="s">
        <v>27</v>
      </c>
      <c r="E13" s="41" t="s">
        <v>27</v>
      </c>
      <c r="F13" s="41"/>
      <c r="G13" s="41"/>
      <c r="H13" s="41"/>
      <c r="I13" s="41"/>
    </row>
    <row r="14" s="30" customFormat="1" ht="16.5" customHeight="1" spans="1:9">
      <c r="A14" s="39">
        <v>9</v>
      </c>
      <c r="B14" s="40" t="s">
        <v>89</v>
      </c>
      <c r="C14" s="40" t="s">
        <v>90</v>
      </c>
      <c r="D14" s="41" t="s">
        <v>27</v>
      </c>
      <c r="E14" s="41" t="s">
        <v>27</v>
      </c>
      <c r="F14" s="41"/>
      <c r="G14" s="41"/>
      <c r="H14" s="41"/>
      <c r="I14" s="41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D12" sqref="D12"/>
    </sheetView>
  </sheetViews>
  <sheetFormatPr defaultColWidth="8.85833333333333" defaultRowHeight="13.5" outlineLevelCol="7"/>
  <cols>
    <col min="1" max="1" width="7.14166666666667" style="31" customWidth="1"/>
    <col min="2" max="2" width="19.5" style="32" customWidth="1"/>
    <col min="3" max="3" width="10" style="33" customWidth="1"/>
    <col min="4" max="4" width="31.625" style="32" customWidth="1"/>
    <col min="5" max="5" width="6.25" style="33" customWidth="1"/>
    <col min="6" max="8" width="14.875" style="33" customWidth="1"/>
    <col min="9" max="16384" width="8.85833333333333" style="29"/>
  </cols>
  <sheetData>
    <row r="1" s="29" customFormat="1" ht="27" spans="1:8">
      <c r="A1" s="34" t="s">
        <v>100</v>
      </c>
      <c r="B1" s="34"/>
      <c r="C1" s="34"/>
      <c r="D1" s="34"/>
      <c r="E1" s="34"/>
      <c r="F1" s="34"/>
      <c r="G1" s="34"/>
      <c r="H1" s="34"/>
    </row>
    <row r="2" s="30" customFormat="1" ht="18" customHeight="1" spans="1:8">
      <c r="A2" s="44" t="s">
        <v>1</v>
      </c>
      <c r="B2" s="38"/>
      <c r="C2" s="38"/>
      <c r="D2" s="38"/>
      <c r="E2" s="45"/>
      <c r="F2" s="38"/>
      <c r="G2" s="45" t="s">
        <v>2</v>
      </c>
      <c r="H2" s="45" t="s">
        <v>3</v>
      </c>
    </row>
    <row r="3" s="30" customFormat="1" ht="18" customHeight="1" spans="1:8">
      <c r="A3" s="38" t="s">
        <v>4</v>
      </c>
      <c r="B3" s="38" t="s">
        <v>5</v>
      </c>
      <c r="C3" s="38"/>
      <c r="D3" s="38" t="s">
        <v>6</v>
      </c>
      <c r="E3" s="38"/>
      <c r="F3" s="38"/>
      <c r="G3" s="38"/>
      <c r="H3" s="38"/>
    </row>
    <row r="4" s="43" customFormat="1" ht="18" customHeight="1" spans="1:8">
      <c r="A4" s="46"/>
      <c r="B4" s="46" t="s">
        <v>7</v>
      </c>
      <c r="C4" s="46" t="s">
        <v>101</v>
      </c>
      <c r="D4" s="46" t="s">
        <v>7</v>
      </c>
      <c r="E4" s="46" t="s">
        <v>59</v>
      </c>
      <c r="F4" s="46" t="s">
        <v>102</v>
      </c>
      <c r="G4" s="46" t="s">
        <v>103</v>
      </c>
      <c r="H4" s="46" t="s">
        <v>104</v>
      </c>
    </row>
    <row r="5" s="30" customFormat="1" ht="18" customHeight="1" spans="1:8">
      <c r="A5" s="38" t="s">
        <v>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</row>
    <row r="6" s="30" customFormat="1" ht="16.5" customHeight="1" spans="1:8">
      <c r="A6" s="39">
        <v>1</v>
      </c>
      <c r="B6" s="47" t="s">
        <v>105</v>
      </c>
      <c r="C6" s="48" t="s">
        <v>11</v>
      </c>
      <c r="D6" s="47" t="s">
        <v>12</v>
      </c>
      <c r="E6" s="41"/>
      <c r="F6" s="41"/>
      <c r="G6" s="41"/>
      <c r="H6" s="41"/>
    </row>
    <row r="7" s="30" customFormat="1" ht="16.5" customHeight="1" spans="1:8">
      <c r="A7" s="39">
        <v>2</v>
      </c>
      <c r="B7" s="47" t="s">
        <v>106</v>
      </c>
      <c r="C7" s="41"/>
      <c r="D7" s="47" t="s">
        <v>14</v>
      </c>
      <c r="E7" s="41"/>
      <c r="F7" s="41"/>
      <c r="G7" s="41"/>
      <c r="H7" s="41"/>
    </row>
    <row r="8" s="30" customFormat="1" ht="16.5" customHeight="1" spans="1:8">
      <c r="A8" s="39">
        <v>3</v>
      </c>
      <c r="B8" s="47" t="s">
        <v>107</v>
      </c>
      <c r="C8" s="41"/>
      <c r="D8" s="47" t="s">
        <v>16</v>
      </c>
      <c r="E8" s="41"/>
      <c r="F8" s="41"/>
      <c r="G8" s="41"/>
      <c r="H8" s="41"/>
    </row>
    <row r="9" s="30" customFormat="1" ht="16.5" customHeight="1" spans="1:8">
      <c r="A9" s="39">
        <v>4</v>
      </c>
      <c r="B9" s="40"/>
      <c r="C9" s="41"/>
      <c r="D9" s="47" t="s">
        <v>18</v>
      </c>
      <c r="E9" s="41"/>
      <c r="F9" s="41"/>
      <c r="G9" s="41"/>
      <c r="H9" s="41"/>
    </row>
    <row r="10" s="30" customFormat="1" ht="16.5" customHeight="1" spans="1:8">
      <c r="A10" s="39">
        <v>5</v>
      </c>
      <c r="B10" s="40"/>
      <c r="C10" s="41"/>
      <c r="D10" s="47" t="s">
        <v>20</v>
      </c>
      <c r="E10" s="48">
        <f>0.37+663.19</f>
        <v>663.56</v>
      </c>
      <c r="F10" s="48">
        <f>0.37+663.19</f>
        <v>663.56</v>
      </c>
      <c r="G10" s="41"/>
      <c r="H10" s="41"/>
    </row>
    <row r="11" s="30" customFormat="1" ht="16.5" customHeight="1" spans="1:8">
      <c r="A11" s="39">
        <v>6</v>
      </c>
      <c r="B11" s="40"/>
      <c r="C11" s="41"/>
      <c r="D11" s="47" t="s">
        <v>22</v>
      </c>
      <c r="E11" s="41"/>
      <c r="F11" s="41"/>
      <c r="G11" s="41"/>
      <c r="H11" s="41"/>
    </row>
    <row r="12" s="30" customFormat="1" ht="16.5" customHeight="1" spans="1:8">
      <c r="A12" s="39">
        <v>7</v>
      </c>
      <c r="B12" s="40"/>
      <c r="C12" s="41"/>
      <c r="D12" s="47" t="s">
        <v>24</v>
      </c>
      <c r="E12" s="41"/>
      <c r="F12" s="41"/>
      <c r="G12" s="41"/>
      <c r="H12" s="41"/>
    </row>
    <row r="13" s="30" customFormat="1" ht="16.5" customHeight="1" spans="1:8">
      <c r="A13" s="39">
        <v>8</v>
      </c>
      <c r="B13" s="40"/>
      <c r="C13" s="41"/>
      <c r="D13" s="47" t="s">
        <v>26</v>
      </c>
      <c r="E13" s="48" t="s">
        <v>27</v>
      </c>
      <c r="F13" s="48" t="s">
        <v>27</v>
      </c>
      <c r="G13" s="41"/>
      <c r="H13" s="41"/>
    </row>
    <row r="14" s="30" customFormat="1" ht="16.5" customHeight="1" spans="1:8">
      <c r="A14" s="39">
        <v>9</v>
      </c>
      <c r="B14" s="40"/>
      <c r="C14" s="41"/>
      <c r="D14" s="47" t="s">
        <v>29</v>
      </c>
      <c r="E14" s="41"/>
      <c r="F14" s="41"/>
      <c r="G14" s="41"/>
      <c r="H14" s="41"/>
    </row>
    <row r="15" s="30" customFormat="1" ht="16.5" customHeight="1" spans="1:8">
      <c r="A15" s="39">
        <v>10</v>
      </c>
      <c r="B15" s="40"/>
      <c r="C15" s="41"/>
      <c r="D15" s="47" t="s">
        <v>30</v>
      </c>
      <c r="E15" s="41"/>
      <c r="F15" s="41"/>
      <c r="G15" s="41"/>
      <c r="H15" s="41"/>
    </row>
    <row r="16" s="30" customFormat="1" ht="16.5" customHeight="1" spans="1:8">
      <c r="A16" s="39">
        <v>11</v>
      </c>
      <c r="B16" s="40"/>
      <c r="C16" s="41"/>
      <c r="D16" s="47" t="s">
        <v>31</v>
      </c>
      <c r="E16" s="41"/>
      <c r="F16" s="41"/>
      <c r="G16" s="41"/>
      <c r="H16" s="41"/>
    </row>
    <row r="17" s="30" customFormat="1" ht="16.5" customHeight="1" spans="1:8">
      <c r="A17" s="39">
        <v>12</v>
      </c>
      <c r="B17" s="40"/>
      <c r="C17" s="41"/>
      <c r="D17" s="47" t="s">
        <v>32</v>
      </c>
      <c r="E17" s="41"/>
      <c r="F17" s="41"/>
      <c r="G17" s="41"/>
      <c r="H17" s="41"/>
    </row>
    <row r="18" s="30" customFormat="1" ht="16.5" customHeight="1" spans="1:8">
      <c r="A18" s="39">
        <v>13</v>
      </c>
      <c r="B18" s="40"/>
      <c r="C18" s="41"/>
      <c r="D18" s="47" t="s">
        <v>33</v>
      </c>
      <c r="E18" s="41"/>
      <c r="F18" s="41"/>
      <c r="G18" s="41"/>
      <c r="H18" s="41"/>
    </row>
    <row r="19" s="30" customFormat="1" ht="16.5" customHeight="1" spans="1:8">
      <c r="A19" s="39">
        <v>14</v>
      </c>
      <c r="B19" s="40"/>
      <c r="C19" s="41"/>
      <c r="D19" s="47" t="s">
        <v>34</v>
      </c>
      <c r="E19" s="41"/>
      <c r="F19" s="41"/>
      <c r="G19" s="41"/>
      <c r="H19" s="41"/>
    </row>
    <row r="20" s="30" customFormat="1" ht="16.5" customHeight="1" spans="1:8">
      <c r="A20" s="39">
        <v>15</v>
      </c>
      <c r="B20" s="40"/>
      <c r="C20" s="41"/>
      <c r="D20" s="47" t="s">
        <v>35</v>
      </c>
      <c r="E20" s="41"/>
      <c r="F20" s="41"/>
      <c r="G20" s="41"/>
      <c r="H20" s="41"/>
    </row>
    <row r="21" s="30" customFormat="1" ht="16.5" customHeight="1" spans="1:8">
      <c r="A21" s="39">
        <v>16</v>
      </c>
      <c r="B21" s="40"/>
      <c r="C21" s="41"/>
      <c r="D21" s="47" t="s">
        <v>36</v>
      </c>
      <c r="E21" s="41"/>
      <c r="F21" s="41"/>
      <c r="G21" s="41"/>
      <c r="H21" s="41"/>
    </row>
    <row r="22" s="30" customFormat="1" ht="16.5" customHeight="1" spans="1:8">
      <c r="A22" s="39">
        <v>17</v>
      </c>
      <c r="B22" s="40"/>
      <c r="C22" s="41"/>
      <c r="D22" s="47" t="s">
        <v>37</v>
      </c>
      <c r="E22" s="41"/>
      <c r="F22" s="41"/>
      <c r="G22" s="41"/>
      <c r="H22" s="41"/>
    </row>
    <row r="23" s="30" customFormat="1" ht="16.5" customHeight="1" spans="1:8">
      <c r="A23" s="39">
        <v>18</v>
      </c>
      <c r="B23" s="40"/>
      <c r="C23" s="41"/>
      <c r="D23" s="47" t="s">
        <v>38</v>
      </c>
      <c r="E23" s="41"/>
      <c r="F23" s="41"/>
      <c r="G23" s="41"/>
      <c r="H23" s="41"/>
    </row>
    <row r="24" s="30" customFormat="1" ht="16.5" customHeight="1" spans="1:8">
      <c r="A24" s="39">
        <v>19</v>
      </c>
      <c r="B24" s="40"/>
      <c r="C24" s="41"/>
      <c r="D24" s="47" t="s">
        <v>39</v>
      </c>
      <c r="E24" s="41"/>
      <c r="F24" s="41"/>
      <c r="G24" s="41"/>
      <c r="H24" s="41"/>
    </row>
    <row r="25" s="30" customFormat="1" ht="16.5" customHeight="1" spans="1:8">
      <c r="A25" s="39">
        <v>20</v>
      </c>
      <c r="B25" s="40"/>
      <c r="C25" s="41"/>
      <c r="D25" s="47" t="s">
        <v>40</v>
      </c>
      <c r="E25" s="41"/>
      <c r="F25" s="41"/>
      <c r="G25" s="41"/>
      <c r="H25" s="41"/>
    </row>
    <row r="26" s="30" customFormat="1" ht="16.5" customHeight="1" spans="1:8">
      <c r="A26" s="39">
        <v>21</v>
      </c>
      <c r="B26" s="40"/>
      <c r="C26" s="41"/>
      <c r="D26" s="47" t="s">
        <v>41</v>
      </c>
      <c r="E26" s="41"/>
      <c r="F26" s="41"/>
      <c r="G26" s="41"/>
      <c r="H26" s="41"/>
    </row>
    <row r="27" s="30" customFormat="1" ht="16.5" customHeight="1" spans="1:8">
      <c r="A27" s="39">
        <v>22</v>
      </c>
      <c r="B27" s="40"/>
      <c r="C27" s="41"/>
      <c r="D27" s="47" t="s">
        <v>42</v>
      </c>
      <c r="E27" s="41"/>
      <c r="F27" s="41"/>
      <c r="G27" s="41"/>
      <c r="H27" s="41"/>
    </row>
    <row r="28" s="30" customFormat="1" ht="16.5" customHeight="1" spans="1:8">
      <c r="A28" s="39">
        <v>23</v>
      </c>
      <c r="B28" s="40"/>
      <c r="C28" s="41"/>
      <c r="D28" s="47" t="s">
        <v>43</v>
      </c>
      <c r="E28" s="41"/>
      <c r="F28" s="41"/>
      <c r="G28" s="41"/>
      <c r="H28" s="41"/>
    </row>
    <row r="29" s="30" customFormat="1" ht="16.5" customHeight="1" spans="1:8">
      <c r="A29" s="39">
        <v>24</v>
      </c>
      <c r="B29" s="40"/>
      <c r="C29" s="41"/>
      <c r="D29" s="47" t="s">
        <v>44</v>
      </c>
      <c r="E29" s="41"/>
      <c r="F29" s="41"/>
      <c r="G29" s="41"/>
      <c r="H29" s="41"/>
    </row>
    <row r="30" s="30" customFormat="1" ht="16.5" customHeight="1" spans="1:8">
      <c r="A30" s="39">
        <v>25</v>
      </c>
      <c r="B30" s="40"/>
      <c r="C30" s="41"/>
      <c r="D30" s="47" t="s">
        <v>45</v>
      </c>
      <c r="E30" s="41"/>
      <c r="F30" s="41"/>
      <c r="G30" s="41"/>
      <c r="H30" s="41"/>
    </row>
    <row r="31" s="30" customFormat="1" ht="16.5" customHeight="1" spans="1:8">
      <c r="A31" s="39">
        <v>26</v>
      </c>
      <c r="B31" s="40"/>
      <c r="C31" s="41"/>
      <c r="D31" s="47" t="s">
        <v>46</v>
      </c>
      <c r="E31" s="41"/>
      <c r="F31" s="41"/>
      <c r="G31" s="41"/>
      <c r="H31" s="41"/>
    </row>
    <row r="32" s="30" customFormat="1" ht="16.5" customHeight="1" spans="1:8">
      <c r="A32" s="39">
        <v>27</v>
      </c>
      <c r="B32" s="40"/>
      <c r="C32" s="41"/>
      <c r="D32" s="47" t="s">
        <v>47</v>
      </c>
      <c r="E32" s="41"/>
      <c r="F32" s="41"/>
      <c r="G32" s="41"/>
      <c r="H32" s="41"/>
    </row>
    <row r="33" s="30" customFormat="1" ht="16.5" customHeight="1" spans="1:8">
      <c r="A33" s="39">
        <v>28</v>
      </c>
      <c r="B33" s="40"/>
      <c r="C33" s="41"/>
      <c r="D33" s="47" t="s">
        <v>48</v>
      </c>
      <c r="E33" s="41"/>
      <c r="F33" s="41"/>
      <c r="G33" s="41"/>
      <c r="H33" s="41"/>
    </row>
    <row r="34" s="30" customFormat="1" ht="16.5" customHeight="1" spans="1:8">
      <c r="A34" s="39">
        <v>29</v>
      </c>
      <c r="B34" s="40"/>
      <c r="C34" s="41"/>
      <c r="D34" s="47" t="s">
        <v>49</v>
      </c>
      <c r="E34" s="41"/>
      <c r="F34" s="41"/>
      <c r="G34" s="41"/>
      <c r="H34" s="41"/>
    </row>
    <row r="35" s="30" customFormat="1" ht="16.5" customHeight="1" spans="1:8">
      <c r="A35" s="39">
        <v>30</v>
      </c>
      <c r="B35" s="40"/>
      <c r="C35" s="41"/>
      <c r="D35" s="47" t="s">
        <v>50</v>
      </c>
      <c r="E35" s="41"/>
      <c r="F35" s="41"/>
      <c r="G35" s="41"/>
      <c r="H35" s="41"/>
    </row>
    <row r="36" s="30" customFormat="1" ht="16.5" customHeight="1" spans="1:8">
      <c r="A36" s="39">
        <v>31</v>
      </c>
      <c r="B36" s="47" t="s">
        <v>51</v>
      </c>
      <c r="C36" s="48" t="s">
        <v>11</v>
      </c>
      <c r="D36" s="47" t="s">
        <v>52</v>
      </c>
      <c r="E36" s="48">
        <f>0.37+719.72</f>
        <v>720.09</v>
      </c>
      <c r="F36" s="48">
        <f>0.37+719.72</f>
        <v>720.09</v>
      </c>
      <c r="G36" s="41"/>
      <c r="H36" s="41"/>
    </row>
    <row r="37" s="30" customFormat="1" ht="16.5" customHeight="1" spans="1:8">
      <c r="A37" s="39">
        <v>32</v>
      </c>
      <c r="B37" s="47" t="s">
        <v>108</v>
      </c>
      <c r="C37" s="41">
        <v>0.37</v>
      </c>
      <c r="D37" s="47" t="s">
        <v>109</v>
      </c>
      <c r="E37" s="41"/>
      <c r="F37" s="41"/>
      <c r="G37" s="41"/>
      <c r="H37" s="41"/>
    </row>
    <row r="38" s="30" customFormat="1" ht="16.5" customHeight="1" spans="1:8">
      <c r="A38" s="39">
        <v>33</v>
      </c>
      <c r="B38" s="47" t="s">
        <v>105</v>
      </c>
      <c r="C38" s="41">
        <v>0.37</v>
      </c>
      <c r="D38" s="40"/>
      <c r="E38" s="41"/>
      <c r="F38" s="41"/>
      <c r="G38" s="41"/>
      <c r="H38" s="41"/>
    </row>
    <row r="39" s="30" customFormat="1" ht="16.5" customHeight="1" spans="1:8">
      <c r="A39" s="39">
        <v>34</v>
      </c>
      <c r="B39" s="47" t="s">
        <v>106</v>
      </c>
      <c r="C39" s="41"/>
      <c r="D39" s="40"/>
      <c r="E39" s="41"/>
      <c r="F39" s="41"/>
      <c r="G39" s="41"/>
      <c r="H39" s="41"/>
    </row>
    <row r="40" s="30" customFormat="1" ht="16.5" customHeight="1" spans="1:8">
      <c r="A40" s="39">
        <v>35</v>
      </c>
      <c r="B40" s="47" t="s">
        <v>107</v>
      </c>
      <c r="C40" s="41"/>
      <c r="D40" s="40"/>
      <c r="E40" s="41"/>
      <c r="F40" s="41"/>
      <c r="G40" s="41"/>
      <c r="H40" s="41"/>
    </row>
    <row r="41" s="30" customFormat="1" ht="16.5" customHeight="1" spans="1:8">
      <c r="A41" s="39">
        <v>36</v>
      </c>
      <c r="B41" s="47" t="s">
        <v>55</v>
      </c>
      <c r="C41" s="48">
        <f t="shared" ref="C41:F41" si="0">0.37+719.72</f>
        <v>720.09</v>
      </c>
      <c r="D41" s="47" t="s">
        <v>56</v>
      </c>
      <c r="E41" s="48">
        <f t="shared" si="0"/>
        <v>720.09</v>
      </c>
      <c r="F41" s="48">
        <f t="shared" si="0"/>
        <v>720.09</v>
      </c>
      <c r="G41" s="41"/>
      <c r="H41" s="41"/>
    </row>
  </sheetData>
  <mergeCells count="5">
    <mergeCell ref="A1:H1"/>
    <mergeCell ref="A2:F2"/>
    <mergeCell ref="B3:C3"/>
    <mergeCell ref="D3:H3"/>
    <mergeCell ref="A3:A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G23" sqref="G23"/>
    </sheetView>
  </sheetViews>
  <sheetFormatPr defaultColWidth="8.85833333333333" defaultRowHeight="13.5" outlineLevelCol="7"/>
  <cols>
    <col min="1" max="1" width="7.14166666666667" style="31" customWidth="1"/>
    <col min="2" max="2" width="13" style="32" customWidth="1"/>
    <col min="3" max="3" width="21.875" style="32" customWidth="1"/>
    <col min="4" max="8" width="14.125" style="33" customWidth="1"/>
    <col min="9" max="16384" width="8.85833333333333" style="29"/>
  </cols>
  <sheetData>
    <row r="1" s="29" customFormat="1" ht="27" spans="1:8">
      <c r="A1" s="34" t="s">
        <v>110</v>
      </c>
      <c r="B1" s="34"/>
      <c r="C1" s="34"/>
      <c r="D1" s="34"/>
      <c r="E1" s="34"/>
      <c r="F1" s="34"/>
      <c r="G1" s="34"/>
      <c r="H1" s="34"/>
    </row>
    <row r="2" s="30" customFormat="1" ht="18" customHeight="1" spans="1:8">
      <c r="A2" s="35" t="s">
        <v>1</v>
      </c>
      <c r="B2" s="36"/>
      <c r="C2" s="36"/>
      <c r="D2" s="36"/>
      <c r="E2" s="36"/>
      <c r="F2" s="37"/>
      <c r="G2" s="37" t="s">
        <v>2</v>
      </c>
      <c r="H2" s="37" t="s">
        <v>3</v>
      </c>
    </row>
    <row r="3" s="30" customFormat="1" ht="18" customHeight="1" spans="1:8">
      <c r="A3" s="38" t="s">
        <v>4</v>
      </c>
      <c r="B3" s="38" t="s">
        <v>92</v>
      </c>
      <c r="C3" s="38"/>
      <c r="D3" s="38" t="s">
        <v>59</v>
      </c>
      <c r="E3" s="38" t="s">
        <v>93</v>
      </c>
      <c r="F3" s="38"/>
      <c r="G3" s="38"/>
      <c r="H3" s="38" t="s">
        <v>94</v>
      </c>
    </row>
    <row r="4" s="30" customFormat="1" ht="18" customHeight="1" spans="1:8">
      <c r="A4" s="38"/>
      <c r="B4" s="38" t="s">
        <v>62</v>
      </c>
      <c r="C4" s="38" t="s">
        <v>63</v>
      </c>
      <c r="D4" s="38"/>
      <c r="E4" s="38" t="s">
        <v>64</v>
      </c>
      <c r="F4" s="38" t="s">
        <v>111</v>
      </c>
      <c r="G4" s="38" t="s">
        <v>112</v>
      </c>
      <c r="H4" s="38"/>
    </row>
    <row r="5" s="30" customFormat="1" ht="18" customHeight="1" spans="1:8">
      <c r="A5" s="38" t="s">
        <v>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</row>
    <row r="6" s="30" customFormat="1" ht="16.5" customHeight="1" spans="1:8">
      <c r="A6" s="39">
        <v>1</v>
      </c>
      <c r="B6" s="40"/>
      <c r="C6" s="40" t="s">
        <v>59</v>
      </c>
      <c r="D6" s="41">
        <f>0.37+719.72</f>
        <v>720.09</v>
      </c>
      <c r="E6" s="41">
        <f>0.37+618.82</f>
        <v>619.19</v>
      </c>
      <c r="F6" s="41" t="s">
        <v>113</v>
      </c>
      <c r="G6" s="41">
        <f>0.37+45.85</f>
        <v>46.22</v>
      </c>
      <c r="H6" s="41" t="s">
        <v>98</v>
      </c>
    </row>
    <row r="7" s="30" customFormat="1" ht="16.5" customHeight="1" spans="1:8">
      <c r="A7" s="39">
        <v>2</v>
      </c>
      <c r="B7" s="40" t="s">
        <v>72</v>
      </c>
      <c r="C7" s="40" t="s">
        <v>73</v>
      </c>
      <c r="D7" s="41">
        <f>0.37+663.19</f>
        <v>663.56</v>
      </c>
      <c r="E7" s="41">
        <f>0.37+562.29</f>
        <v>562.66</v>
      </c>
      <c r="F7" s="41" t="s">
        <v>114</v>
      </c>
      <c r="G7" s="41">
        <f>0.37+45.85</f>
        <v>46.22</v>
      </c>
      <c r="H7" s="41" t="s">
        <v>98</v>
      </c>
    </row>
    <row r="8" s="30" customFormat="1" ht="16.5" customHeight="1" spans="1:8">
      <c r="A8" s="39">
        <v>3</v>
      </c>
      <c r="B8" s="40" t="s">
        <v>75</v>
      </c>
      <c r="C8" s="40" t="s">
        <v>76</v>
      </c>
      <c r="D8" s="41">
        <f>0.37+650.01</f>
        <v>650.38</v>
      </c>
      <c r="E8" s="41">
        <f>0.37+562.29</f>
        <v>562.66</v>
      </c>
      <c r="F8" s="41" t="s">
        <v>114</v>
      </c>
      <c r="G8" s="41">
        <f>0.37+45.85</f>
        <v>46.22</v>
      </c>
      <c r="H8" s="41" t="s">
        <v>99</v>
      </c>
    </row>
    <row r="9" s="30" customFormat="1" ht="16.5" customHeight="1" spans="1:8">
      <c r="A9" s="39">
        <v>4</v>
      </c>
      <c r="B9" s="40" t="s">
        <v>78</v>
      </c>
      <c r="C9" s="40" t="s">
        <v>79</v>
      </c>
      <c r="D9" s="41">
        <f>0.37+650.01</f>
        <v>650.38</v>
      </c>
      <c r="E9" s="41">
        <f>0.37+562.29</f>
        <v>562.66</v>
      </c>
      <c r="F9" s="41" t="s">
        <v>114</v>
      </c>
      <c r="G9" s="41">
        <f>0.37+45.85</f>
        <v>46.22</v>
      </c>
      <c r="H9" s="41" t="s">
        <v>99</v>
      </c>
    </row>
    <row r="10" s="30" customFormat="1" ht="16.5" customHeight="1" spans="1:8">
      <c r="A10" s="39">
        <v>5</v>
      </c>
      <c r="B10" s="40" t="s">
        <v>80</v>
      </c>
      <c r="C10" s="40" t="s">
        <v>81</v>
      </c>
      <c r="D10" s="42">
        <v>13.18</v>
      </c>
      <c r="E10" s="41"/>
      <c r="F10" s="41"/>
      <c r="G10" s="41"/>
      <c r="H10" s="41" t="s">
        <v>82</v>
      </c>
    </row>
    <row r="11" s="30" customFormat="1" ht="16.5" customHeight="1" spans="1:8">
      <c r="A11" s="39">
        <v>6</v>
      </c>
      <c r="B11" s="40" t="s">
        <v>83</v>
      </c>
      <c r="C11" s="40" t="s">
        <v>84</v>
      </c>
      <c r="D11" s="41" t="s">
        <v>82</v>
      </c>
      <c r="E11" s="41"/>
      <c r="F11" s="41"/>
      <c r="G11" s="41"/>
      <c r="H11" s="41" t="s">
        <v>82</v>
      </c>
    </row>
    <row r="12" s="30" customFormat="1" ht="16.5" customHeight="1" spans="1:8">
      <c r="A12" s="39">
        <v>7</v>
      </c>
      <c r="B12" s="40" t="s">
        <v>85</v>
      </c>
      <c r="C12" s="40" t="s">
        <v>86</v>
      </c>
      <c r="D12" s="42">
        <v>56.53</v>
      </c>
      <c r="E12" s="41" t="s">
        <v>27</v>
      </c>
      <c r="F12" s="41" t="s">
        <v>27</v>
      </c>
      <c r="G12" s="41"/>
      <c r="H12" s="41"/>
    </row>
    <row r="13" s="30" customFormat="1" ht="16.5" customHeight="1" spans="1:8">
      <c r="A13" s="39">
        <v>8</v>
      </c>
      <c r="B13" s="40" t="s">
        <v>87</v>
      </c>
      <c r="C13" s="40" t="s">
        <v>88</v>
      </c>
      <c r="D13" s="41" t="s">
        <v>27</v>
      </c>
      <c r="E13" s="41" t="s">
        <v>27</v>
      </c>
      <c r="F13" s="41" t="s">
        <v>27</v>
      </c>
      <c r="G13" s="41"/>
      <c r="H13" s="41"/>
    </row>
    <row r="14" s="30" customFormat="1" ht="16.5" customHeight="1" spans="1:8">
      <c r="A14" s="39">
        <v>9</v>
      </c>
      <c r="B14" s="40" t="s">
        <v>89</v>
      </c>
      <c r="C14" s="40" t="s">
        <v>90</v>
      </c>
      <c r="D14" s="41" t="s">
        <v>27</v>
      </c>
      <c r="E14" s="41" t="s">
        <v>27</v>
      </c>
      <c r="F14" s="41" t="s">
        <v>27</v>
      </c>
      <c r="G14" s="41"/>
      <c r="H14" s="41"/>
    </row>
  </sheetData>
  <mergeCells count="7">
    <mergeCell ref="A1:H1"/>
    <mergeCell ref="A2:F2"/>
    <mergeCell ref="B3:C3"/>
    <mergeCell ref="E3:G3"/>
    <mergeCell ref="A3:A4"/>
    <mergeCell ref="D3:D4"/>
    <mergeCell ref="H3:H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M24" sqref="M24"/>
    </sheetView>
  </sheetViews>
  <sheetFormatPr defaultColWidth="8.85833333333333" defaultRowHeight="13.5" outlineLevelCol="5"/>
  <cols>
    <col min="1" max="1" width="7.14166666666667" style="31" customWidth="1"/>
    <col min="2" max="2" width="8" style="32" customWidth="1"/>
    <col min="3" max="3" width="25" style="32" customWidth="1"/>
    <col min="4" max="6" width="28.5666666666667" style="33" customWidth="1"/>
    <col min="7" max="16384" width="8.85833333333333" style="29"/>
  </cols>
  <sheetData>
    <row r="1" s="29" customFormat="1" ht="27" spans="1:6">
      <c r="A1" s="34" t="s">
        <v>115</v>
      </c>
      <c r="B1" s="34"/>
      <c r="C1" s="34"/>
      <c r="D1" s="34"/>
      <c r="E1" s="34"/>
      <c r="F1" s="34"/>
    </row>
    <row r="2" s="30" customFormat="1" ht="18" customHeight="1" spans="1:6">
      <c r="A2" s="35" t="s">
        <v>1</v>
      </c>
      <c r="B2" s="36"/>
      <c r="C2" s="36"/>
      <c r="D2" s="36"/>
      <c r="E2" s="37" t="s">
        <v>2</v>
      </c>
      <c r="F2" s="37" t="s">
        <v>3</v>
      </c>
    </row>
    <row r="3" s="30" customFormat="1" ht="18" customHeight="1" spans="1:6">
      <c r="A3" s="38" t="s">
        <v>4</v>
      </c>
      <c r="B3" s="38" t="s">
        <v>116</v>
      </c>
      <c r="C3" s="38"/>
      <c r="D3" s="38" t="s">
        <v>117</v>
      </c>
      <c r="E3" s="38"/>
      <c r="F3" s="38"/>
    </row>
    <row r="4" s="30" customFormat="1" ht="18" customHeight="1" spans="1:6">
      <c r="A4" s="38"/>
      <c r="B4" s="38" t="s">
        <v>62</v>
      </c>
      <c r="C4" s="38" t="s">
        <v>63</v>
      </c>
      <c r="D4" s="38" t="s">
        <v>59</v>
      </c>
      <c r="E4" s="38" t="s">
        <v>111</v>
      </c>
      <c r="F4" s="38" t="s">
        <v>112</v>
      </c>
    </row>
    <row r="5" s="30" customFormat="1" ht="18" customHeight="1" spans="1:6">
      <c r="A5" s="38" t="s">
        <v>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</row>
    <row r="6" s="30" customFormat="1" ht="16.5" customHeight="1" spans="1:6">
      <c r="A6" s="39">
        <v>1</v>
      </c>
      <c r="B6" s="40"/>
      <c r="C6" s="40" t="s">
        <v>59</v>
      </c>
      <c r="D6" s="41">
        <f>0.37+618.82</f>
        <v>619.19</v>
      </c>
      <c r="E6" s="41" t="s">
        <v>113</v>
      </c>
      <c r="F6" s="41">
        <f>0.37+45.85</f>
        <v>46.22</v>
      </c>
    </row>
    <row r="7" s="30" customFormat="1" ht="16.5" customHeight="1" spans="1:6">
      <c r="A7" s="39">
        <v>2</v>
      </c>
      <c r="B7" s="40" t="s">
        <v>118</v>
      </c>
      <c r="C7" s="40" t="s">
        <v>119</v>
      </c>
      <c r="D7" s="41" t="s">
        <v>120</v>
      </c>
      <c r="E7" s="41" t="s">
        <v>120</v>
      </c>
      <c r="F7" s="41"/>
    </row>
    <row r="8" s="30" customFormat="1" ht="16.5" customHeight="1" spans="1:6">
      <c r="A8" s="39">
        <v>3</v>
      </c>
      <c r="B8" s="40" t="s">
        <v>121</v>
      </c>
      <c r="C8" s="40" t="s">
        <v>122</v>
      </c>
      <c r="D8" s="41" t="s">
        <v>123</v>
      </c>
      <c r="E8" s="41" t="s">
        <v>123</v>
      </c>
      <c r="F8" s="41"/>
    </row>
    <row r="9" s="30" customFormat="1" ht="16.5" customHeight="1" spans="1:6">
      <c r="A9" s="39">
        <v>4</v>
      </c>
      <c r="B9" s="40" t="s">
        <v>124</v>
      </c>
      <c r="C9" s="40" t="s">
        <v>125</v>
      </c>
      <c r="D9" s="41" t="s">
        <v>126</v>
      </c>
      <c r="E9" s="41" t="s">
        <v>126</v>
      </c>
      <c r="F9" s="41"/>
    </row>
    <row r="10" s="30" customFormat="1" ht="16.5" customHeight="1" spans="1:6">
      <c r="A10" s="39">
        <v>5</v>
      </c>
      <c r="B10" s="40" t="s">
        <v>127</v>
      </c>
      <c r="C10" s="40" t="s">
        <v>128</v>
      </c>
      <c r="D10" s="41" t="s">
        <v>129</v>
      </c>
      <c r="E10" s="41" t="s">
        <v>129</v>
      </c>
      <c r="F10" s="41"/>
    </row>
    <row r="11" s="30" customFormat="1" ht="16.5" customHeight="1" spans="1:6">
      <c r="A11" s="39">
        <v>6</v>
      </c>
      <c r="B11" s="40" t="s">
        <v>130</v>
      </c>
      <c r="C11" s="40" t="s">
        <v>131</v>
      </c>
      <c r="D11" s="41" t="s">
        <v>132</v>
      </c>
      <c r="E11" s="41" t="s">
        <v>132</v>
      </c>
      <c r="F11" s="41"/>
    </row>
    <row r="12" s="30" customFormat="1" ht="16.5" customHeight="1" spans="1:6">
      <c r="A12" s="39">
        <v>7</v>
      </c>
      <c r="B12" s="40" t="s">
        <v>133</v>
      </c>
      <c r="C12" s="40" t="s">
        <v>134</v>
      </c>
      <c r="D12" s="41" t="s">
        <v>135</v>
      </c>
      <c r="E12" s="41" t="s">
        <v>135</v>
      </c>
      <c r="F12" s="41"/>
    </row>
    <row r="13" s="30" customFormat="1" ht="16.5" customHeight="1" spans="1:6">
      <c r="A13" s="39">
        <v>8</v>
      </c>
      <c r="B13" s="40" t="s">
        <v>136</v>
      </c>
      <c r="C13" s="40" t="s">
        <v>137</v>
      </c>
      <c r="D13" s="41" t="s">
        <v>138</v>
      </c>
      <c r="E13" s="41" t="s">
        <v>138</v>
      </c>
      <c r="F13" s="41"/>
    </row>
    <row r="14" s="30" customFormat="1" ht="16.5" customHeight="1" spans="1:6">
      <c r="A14" s="39">
        <v>9</v>
      </c>
      <c r="B14" s="40" t="s">
        <v>139</v>
      </c>
      <c r="C14" s="40" t="s">
        <v>140</v>
      </c>
      <c r="D14" s="41" t="s">
        <v>141</v>
      </c>
      <c r="E14" s="41" t="s">
        <v>141</v>
      </c>
      <c r="F14" s="41"/>
    </row>
    <row r="15" s="30" customFormat="1" ht="16.5" customHeight="1" spans="1:6">
      <c r="A15" s="39">
        <v>10</v>
      </c>
      <c r="B15" s="40" t="s">
        <v>142</v>
      </c>
      <c r="C15" s="40" t="s">
        <v>143</v>
      </c>
      <c r="D15" s="41">
        <f>0.3+36.91</f>
        <v>37.21</v>
      </c>
      <c r="E15" s="41"/>
      <c r="F15" s="41">
        <f>0.3+36.91</f>
        <v>37.21</v>
      </c>
    </row>
    <row r="16" s="30" customFormat="1" ht="16.5" customHeight="1" spans="1:6">
      <c r="A16" s="39">
        <v>11</v>
      </c>
      <c r="B16" s="40" t="s">
        <v>144</v>
      </c>
      <c r="C16" s="40" t="s">
        <v>145</v>
      </c>
      <c r="D16" s="41" t="s">
        <v>146</v>
      </c>
      <c r="E16" s="41"/>
      <c r="F16" s="42">
        <v>32.79</v>
      </c>
    </row>
    <row r="17" s="30" customFormat="1" ht="16.5" customHeight="1" spans="1:6">
      <c r="A17" s="39">
        <v>12</v>
      </c>
      <c r="B17" s="40">
        <v>30202</v>
      </c>
      <c r="C17" s="40" t="s">
        <v>147</v>
      </c>
      <c r="D17" s="41">
        <v>0.01</v>
      </c>
      <c r="E17" s="41"/>
      <c r="F17" s="41">
        <v>0.01</v>
      </c>
    </row>
    <row r="18" s="30" customFormat="1" ht="16.5" customHeight="1" spans="1:6">
      <c r="A18" s="39">
        <v>13</v>
      </c>
      <c r="B18" s="40">
        <v>30208</v>
      </c>
      <c r="C18" s="40" t="s">
        <v>148</v>
      </c>
      <c r="D18" s="41">
        <v>0.29</v>
      </c>
      <c r="E18" s="41"/>
      <c r="F18" s="41">
        <v>0.29</v>
      </c>
    </row>
    <row r="19" s="30" customFormat="1" ht="16.5" customHeight="1" spans="1:6">
      <c r="A19" s="39">
        <v>14</v>
      </c>
      <c r="B19" s="40" t="s">
        <v>149</v>
      </c>
      <c r="C19" s="40" t="s">
        <v>150</v>
      </c>
      <c r="D19" s="41" t="s">
        <v>151</v>
      </c>
      <c r="E19" s="41"/>
      <c r="F19" s="42">
        <v>0.2</v>
      </c>
    </row>
    <row r="20" s="30" customFormat="1" ht="16.5" customHeight="1" spans="1:6">
      <c r="A20" s="39">
        <v>15</v>
      </c>
      <c r="B20" s="40" t="s">
        <v>152</v>
      </c>
      <c r="C20" s="40" t="s">
        <v>153</v>
      </c>
      <c r="D20" s="41" t="s">
        <v>154</v>
      </c>
      <c r="E20" s="41"/>
      <c r="F20" s="42">
        <v>3.92</v>
      </c>
    </row>
    <row r="21" s="30" customFormat="1" ht="16.5" customHeight="1" spans="1:6">
      <c r="A21" s="39">
        <v>16</v>
      </c>
      <c r="B21" s="40" t="s">
        <v>155</v>
      </c>
      <c r="C21" s="40" t="s">
        <v>156</v>
      </c>
      <c r="D21" s="41" t="s">
        <v>157</v>
      </c>
      <c r="E21" s="41" t="s">
        <v>157</v>
      </c>
      <c r="F21" s="41"/>
    </row>
    <row r="22" s="30" customFormat="1" ht="16.5" customHeight="1" spans="1:6">
      <c r="A22" s="39">
        <v>17</v>
      </c>
      <c r="B22" s="40" t="s">
        <v>158</v>
      </c>
      <c r="C22" s="40" t="s">
        <v>159</v>
      </c>
      <c r="D22" s="41" t="s">
        <v>160</v>
      </c>
      <c r="E22" s="41" t="s">
        <v>160</v>
      </c>
      <c r="F22" s="41"/>
    </row>
    <row r="23" s="30" customFormat="1" ht="16.5" customHeight="1" spans="1:6">
      <c r="A23" s="39">
        <v>18</v>
      </c>
      <c r="B23" s="40" t="s">
        <v>161</v>
      </c>
      <c r="C23" s="40" t="s">
        <v>162</v>
      </c>
      <c r="D23" s="41" t="s">
        <v>163</v>
      </c>
      <c r="E23" s="41" t="s">
        <v>163</v>
      </c>
      <c r="F23" s="41"/>
    </row>
    <row r="24" s="30" customFormat="1" ht="16.5" customHeight="1" spans="1:6">
      <c r="A24" s="39">
        <v>19</v>
      </c>
      <c r="B24" s="40" t="s">
        <v>164</v>
      </c>
      <c r="C24" s="40" t="s">
        <v>165</v>
      </c>
      <c r="D24" s="41" t="s">
        <v>166</v>
      </c>
      <c r="E24" s="41" t="s">
        <v>166</v>
      </c>
      <c r="F24" s="41"/>
    </row>
    <row r="25" s="30" customFormat="1" ht="16.5" customHeight="1" spans="1:6">
      <c r="A25" s="39">
        <v>20</v>
      </c>
      <c r="B25" s="40" t="s">
        <v>167</v>
      </c>
      <c r="C25" s="40" t="s">
        <v>168</v>
      </c>
      <c r="D25" s="41" t="s">
        <v>169</v>
      </c>
      <c r="E25" s="41" t="s">
        <v>169</v>
      </c>
      <c r="F25" s="41"/>
    </row>
    <row r="26" s="30" customFormat="1" ht="16.5" customHeight="1" spans="1:6">
      <c r="A26" s="39">
        <v>21</v>
      </c>
      <c r="B26" s="40" t="s">
        <v>170</v>
      </c>
      <c r="C26" s="40" t="s">
        <v>171</v>
      </c>
      <c r="D26" s="41">
        <f>0.07+8.94</f>
        <v>9.01</v>
      </c>
      <c r="E26" s="41"/>
      <c r="F26" s="41">
        <f>0.07+8.94</f>
        <v>9.01</v>
      </c>
    </row>
    <row r="27" s="30" customFormat="1" ht="16.5" customHeight="1" spans="1:6">
      <c r="A27" s="39">
        <v>22</v>
      </c>
      <c r="B27" s="40">
        <v>31002</v>
      </c>
      <c r="C27" s="40" t="s">
        <v>172</v>
      </c>
      <c r="D27" s="41">
        <v>0.05</v>
      </c>
      <c r="E27" s="41"/>
      <c r="F27" s="41">
        <v>0.05</v>
      </c>
    </row>
    <row r="28" s="30" customFormat="1" ht="16.5" customHeight="1" spans="1:6">
      <c r="A28" s="39">
        <v>23</v>
      </c>
      <c r="B28" s="40">
        <v>31003</v>
      </c>
      <c r="C28" s="40" t="s">
        <v>173</v>
      </c>
      <c r="D28" s="41">
        <v>0.02</v>
      </c>
      <c r="E28" s="41"/>
      <c r="F28" s="41">
        <v>0.02</v>
      </c>
    </row>
    <row r="29" s="30" customFormat="1" ht="16.5" customHeight="1" spans="1:6">
      <c r="A29" s="39">
        <v>24</v>
      </c>
      <c r="B29" s="40" t="s">
        <v>174</v>
      </c>
      <c r="C29" s="40" t="s">
        <v>175</v>
      </c>
      <c r="D29" s="41" t="s">
        <v>176</v>
      </c>
      <c r="E29" s="41"/>
      <c r="F29" s="41" t="s">
        <v>176</v>
      </c>
    </row>
  </sheetData>
  <mergeCells count="5">
    <mergeCell ref="A1:F1"/>
    <mergeCell ref="A2:D2"/>
    <mergeCell ref="B3:C3"/>
    <mergeCell ref="D3:F3"/>
    <mergeCell ref="A3:A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22" sqref="C22"/>
    </sheetView>
  </sheetViews>
  <sheetFormatPr defaultColWidth="8.85833333333333" defaultRowHeight="13.5" outlineLevelCol="5"/>
  <cols>
    <col min="1" max="1" width="7.14166666666667" style="16" customWidth="1"/>
    <col min="2" max="2" width="24.5" style="17" customWidth="1"/>
    <col min="3" max="3" width="20.75" style="17" customWidth="1"/>
    <col min="4" max="6" width="21.125" style="18" customWidth="1"/>
  </cols>
  <sheetData>
    <row r="1" ht="27" spans="1:6">
      <c r="A1" s="19" t="s">
        <v>177</v>
      </c>
      <c r="B1" s="19"/>
      <c r="C1" s="19"/>
      <c r="D1" s="19"/>
      <c r="E1" s="19"/>
      <c r="F1" s="19"/>
    </row>
    <row r="2" s="15" customFormat="1" ht="18" customHeight="1" spans="1:6">
      <c r="A2" s="20" t="s">
        <v>1</v>
      </c>
      <c r="B2" s="21"/>
      <c r="C2" s="21"/>
      <c r="D2" s="21"/>
      <c r="E2" s="22" t="s">
        <v>2</v>
      </c>
      <c r="F2" s="22" t="s">
        <v>3</v>
      </c>
    </row>
    <row r="3" s="15" customFormat="1" ht="18" customHeight="1" spans="1:6">
      <c r="A3" s="23" t="s">
        <v>4</v>
      </c>
      <c r="B3" s="23" t="s">
        <v>92</v>
      </c>
      <c r="C3" s="23"/>
      <c r="D3" s="23" t="s">
        <v>59</v>
      </c>
      <c r="E3" s="23" t="s">
        <v>93</v>
      </c>
      <c r="F3" s="23" t="s">
        <v>94</v>
      </c>
    </row>
    <row r="4" s="15" customFormat="1" ht="18" customHeight="1" spans="1:6">
      <c r="A4" s="23"/>
      <c r="B4" s="23" t="s">
        <v>62</v>
      </c>
      <c r="C4" s="23" t="s">
        <v>63</v>
      </c>
      <c r="D4" s="23"/>
      <c r="E4" s="23"/>
      <c r="F4" s="23"/>
    </row>
    <row r="5" s="15" customFormat="1" ht="18" customHeight="1" spans="1:6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="15" customFormat="1" ht="19" customHeight="1" spans="1:6">
      <c r="A6" s="24"/>
      <c r="B6" s="25"/>
      <c r="C6" s="25"/>
      <c r="D6" s="26"/>
      <c r="E6" s="26"/>
      <c r="F6" s="26"/>
    </row>
    <row r="7" s="15" customFormat="1" ht="19" customHeight="1" spans="1:6">
      <c r="A7" s="24"/>
      <c r="B7" s="25"/>
      <c r="C7" s="25"/>
      <c r="D7" s="26"/>
      <c r="E7" s="26"/>
      <c r="F7" s="26"/>
    </row>
    <row r="8" s="15" customFormat="1" ht="19" customHeight="1" spans="1:6">
      <c r="A8" s="24"/>
      <c r="B8" s="25"/>
      <c r="C8" s="25"/>
      <c r="D8" s="26"/>
      <c r="E8" s="26"/>
      <c r="F8" s="26"/>
    </row>
    <row r="9" s="15" customFormat="1" ht="19" customHeight="1" spans="1:6">
      <c r="A9" s="24"/>
      <c r="B9" s="25"/>
      <c r="C9" s="25"/>
      <c r="D9" s="26"/>
      <c r="E9" s="26"/>
      <c r="F9" s="26"/>
    </row>
    <row r="10" s="15" customFormat="1" ht="19" customHeight="1" spans="1:6">
      <c r="A10" s="24"/>
      <c r="B10" s="25"/>
      <c r="C10" s="25"/>
      <c r="D10" s="26"/>
      <c r="E10" s="26"/>
      <c r="F10" s="26"/>
    </row>
    <row r="11" s="15" customFormat="1" ht="19" customHeight="1" spans="1:6">
      <c r="A11" s="24"/>
      <c r="B11" s="25"/>
      <c r="C11" s="25"/>
      <c r="D11" s="26"/>
      <c r="E11" s="26"/>
      <c r="F11" s="26"/>
    </row>
    <row r="12" s="15" customFormat="1" ht="19" customHeight="1" spans="1:6">
      <c r="A12" s="24"/>
      <c r="B12" s="25"/>
      <c r="C12" s="25"/>
      <c r="D12" s="26"/>
      <c r="E12" s="26"/>
      <c r="F12" s="26"/>
    </row>
    <row r="13" s="15" customFormat="1" ht="19" customHeight="1" spans="1:6">
      <c r="A13" s="24"/>
      <c r="B13" s="25"/>
      <c r="C13" s="25"/>
      <c r="D13" s="26"/>
      <c r="E13" s="26"/>
      <c r="F13" s="26"/>
    </row>
    <row r="14" s="15" customFormat="1" ht="11.25" spans="1:6">
      <c r="A14" s="14" t="s">
        <v>178</v>
      </c>
      <c r="B14" s="14"/>
      <c r="C14" s="27"/>
      <c r="D14" s="28"/>
      <c r="E14" s="28"/>
      <c r="F14" s="28"/>
    </row>
  </sheetData>
  <mergeCells count="8">
    <mergeCell ref="A1:F1"/>
    <mergeCell ref="A2:D2"/>
    <mergeCell ref="B3:C3"/>
    <mergeCell ref="A14:B14"/>
    <mergeCell ref="A3:A4"/>
    <mergeCell ref="D3:D4"/>
    <mergeCell ref="E3:E4"/>
    <mergeCell ref="F3:F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2" sqref="A2:D2"/>
    </sheetView>
  </sheetViews>
  <sheetFormatPr defaultColWidth="8.85833333333333" defaultRowHeight="13.5" outlineLevelCol="5"/>
  <cols>
    <col min="1" max="1" width="7.14166666666667" style="16" customWidth="1"/>
    <col min="2" max="3" width="24.25" style="17" customWidth="1"/>
    <col min="4" max="6" width="24.25" style="18" customWidth="1"/>
  </cols>
  <sheetData>
    <row r="1" ht="27" spans="1:6">
      <c r="A1" s="19" t="s">
        <v>179</v>
      </c>
      <c r="B1" s="19"/>
      <c r="C1" s="19"/>
      <c r="D1" s="19"/>
      <c r="E1" s="19"/>
      <c r="F1" s="19"/>
    </row>
    <row r="2" s="15" customFormat="1" ht="18" customHeight="1" spans="1:6">
      <c r="A2" s="20" t="s">
        <v>1</v>
      </c>
      <c r="B2" s="21"/>
      <c r="C2" s="21"/>
      <c r="D2" s="21"/>
      <c r="E2" s="22" t="s">
        <v>2</v>
      </c>
      <c r="F2" s="22" t="s">
        <v>3</v>
      </c>
    </row>
    <row r="3" s="15" customFormat="1" ht="18" customHeight="1" spans="1:6">
      <c r="A3" s="23" t="s">
        <v>4</v>
      </c>
      <c r="B3" s="23" t="s">
        <v>92</v>
      </c>
      <c r="C3" s="23"/>
      <c r="D3" s="23" t="s">
        <v>59</v>
      </c>
      <c r="E3" s="23" t="s">
        <v>93</v>
      </c>
      <c r="F3" s="23" t="s">
        <v>94</v>
      </c>
    </row>
    <row r="4" s="15" customFormat="1" ht="18" customHeight="1" spans="1:6">
      <c r="A4" s="23"/>
      <c r="B4" s="23" t="s">
        <v>62</v>
      </c>
      <c r="C4" s="23" t="s">
        <v>63</v>
      </c>
      <c r="D4" s="23"/>
      <c r="E4" s="23"/>
      <c r="F4" s="23"/>
    </row>
    <row r="5" s="15" customFormat="1" ht="18" customHeight="1" spans="1:6">
      <c r="A5" s="23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="15" customFormat="1" ht="15" customHeight="1" spans="1:6">
      <c r="A6" s="24"/>
      <c r="B6" s="25"/>
      <c r="C6" s="25"/>
      <c r="D6" s="26"/>
      <c r="E6" s="26"/>
      <c r="F6" s="26"/>
    </row>
    <row r="7" s="15" customFormat="1" ht="15" customHeight="1" spans="1:6">
      <c r="A7" s="24"/>
      <c r="B7" s="25"/>
      <c r="C7" s="25"/>
      <c r="D7" s="26"/>
      <c r="E7" s="26"/>
      <c r="F7" s="26"/>
    </row>
    <row r="8" s="15" customFormat="1" ht="15" customHeight="1" spans="1:6">
      <c r="A8" s="24"/>
      <c r="B8" s="25"/>
      <c r="C8" s="25"/>
      <c r="D8" s="26"/>
      <c r="E8" s="26"/>
      <c r="F8" s="26"/>
    </row>
    <row r="9" s="15" customFormat="1" ht="15" customHeight="1" spans="1:6">
      <c r="A9" s="24"/>
      <c r="B9" s="25"/>
      <c r="C9" s="25"/>
      <c r="D9" s="26"/>
      <c r="E9" s="26"/>
      <c r="F9" s="26"/>
    </row>
    <row r="10" s="15" customFormat="1" ht="15" customHeight="1" spans="1:6">
      <c r="A10" s="24"/>
      <c r="B10" s="25"/>
      <c r="C10" s="25"/>
      <c r="D10" s="26"/>
      <c r="E10" s="26"/>
      <c r="F10" s="26"/>
    </row>
    <row r="11" s="15" customFormat="1" ht="15" customHeight="1" spans="1:6">
      <c r="A11" s="24"/>
      <c r="B11" s="25"/>
      <c r="C11" s="25"/>
      <c r="D11" s="26"/>
      <c r="E11" s="26"/>
      <c r="F11" s="26"/>
    </row>
    <row r="12" s="15" customFormat="1" ht="15" customHeight="1" spans="1:6">
      <c r="A12" s="24"/>
      <c r="B12" s="25"/>
      <c r="C12" s="25"/>
      <c r="D12" s="26"/>
      <c r="E12" s="26"/>
      <c r="F12" s="26"/>
    </row>
    <row r="13" s="15" customFormat="1" ht="15" customHeight="1" spans="1:6">
      <c r="A13" s="24"/>
      <c r="B13" s="25"/>
      <c r="C13" s="25"/>
      <c r="D13" s="26"/>
      <c r="E13" s="26"/>
      <c r="F13" s="26"/>
    </row>
    <row r="14" s="15" customFormat="1" ht="15" customHeight="1" spans="1:6">
      <c r="A14" s="14" t="s">
        <v>178</v>
      </c>
      <c r="B14" s="14"/>
      <c r="C14" s="27"/>
      <c r="D14" s="28"/>
      <c r="E14" s="28"/>
      <c r="F14" s="28"/>
    </row>
  </sheetData>
  <mergeCells count="8">
    <mergeCell ref="A1:F1"/>
    <mergeCell ref="A2:D2"/>
    <mergeCell ref="B3:C3"/>
    <mergeCell ref="A14:B14"/>
    <mergeCell ref="A3:A4"/>
    <mergeCell ref="D3:D4"/>
    <mergeCell ref="E3:E4"/>
    <mergeCell ref="F3:F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E17" sqref="E17"/>
    </sheetView>
  </sheetViews>
  <sheetFormatPr defaultColWidth="9" defaultRowHeight="15" customHeight="1" outlineLevelCol="6"/>
  <cols>
    <col min="1" max="1" width="6.25" style="2"/>
    <col min="2" max="2" width="22.5" style="3"/>
    <col min="3" max="3" width="14.375" style="4"/>
    <col min="4" max="4" width="19.375" style="4"/>
    <col min="5" max="5" width="18.625" style="4"/>
    <col min="6" max="6" width="20" style="4"/>
    <col min="7" max="7" width="18.625" style="4"/>
    <col min="8" max="256" width="7.5" style="1"/>
    <col min="257" max="16384" width="9" style="1"/>
  </cols>
  <sheetData>
    <row r="1" s="1" customFormat="1" ht="37.5" customHeight="1" spans="1:7">
      <c r="A1" s="5" t="s">
        <v>180</v>
      </c>
      <c r="B1" s="6"/>
      <c r="C1" s="6"/>
      <c r="D1" s="6"/>
      <c r="E1" s="7"/>
      <c r="F1" s="6"/>
      <c r="G1" s="6"/>
    </row>
    <row r="2" s="1" customFormat="1" customHeight="1" spans="1:7">
      <c r="A2" s="8" t="s">
        <v>1</v>
      </c>
      <c r="B2" s="6"/>
      <c r="C2" s="6"/>
      <c r="D2" s="7"/>
      <c r="E2" s="8"/>
      <c r="F2" s="7" t="s">
        <v>2</v>
      </c>
      <c r="G2" s="7" t="s">
        <v>3</v>
      </c>
    </row>
    <row r="3" s="1" customFormat="1" customHeight="1" spans="1:7">
      <c r="A3" s="9" t="s">
        <v>4</v>
      </c>
      <c r="B3" s="9" t="s">
        <v>181</v>
      </c>
      <c r="C3" s="9" t="s">
        <v>182</v>
      </c>
      <c r="D3" s="9"/>
      <c r="E3" s="9"/>
      <c r="F3" s="9"/>
      <c r="G3" s="9"/>
    </row>
    <row r="4" s="1" customFormat="1" customHeight="1" spans="1:7">
      <c r="A4" s="9"/>
      <c r="B4" s="9"/>
      <c r="C4" s="9" t="s">
        <v>59</v>
      </c>
      <c r="D4" s="9" t="s">
        <v>102</v>
      </c>
      <c r="E4" s="9" t="s">
        <v>183</v>
      </c>
      <c r="F4" s="9" t="s">
        <v>104</v>
      </c>
      <c r="G4" s="9" t="s">
        <v>184</v>
      </c>
    </row>
    <row r="5" s="1" customFormat="1" customHeight="1" spans="1:7">
      <c r="A5" s="9" t="s">
        <v>9</v>
      </c>
      <c r="B5" s="9" t="s">
        <v>185</v>
      </c>
      <c r="C5" s="9" t="s">
        <v>186</v>
      </c>
      <c r="D5" s="9" t="s">
        <v>187</v>
      </c>
      <c r="E5" s="9" t="s">
        <v>188</v>
      </c>
      <c r="F5" s="9" t="s">
        <v>189</v>
      </c>
      <c r="G5" s="9" t="s">
        <v>190</v>
      </c>
    </row>
    <row r="6" s="1" customFormat="1" customHeight="1" spans="1:7">
      <c r="A6" s="10">
        <v>1</v>
      </c>
      <c r="B6" s="11" t="s">
        <v>191</v>
      </c>
      <c r="C6" s="12"/>
      <c r="D6" s="12"/>
      <c r="E6" s="13"/>
      <c r="F6" s="13"/>
      <c r="G6" s="13"/>
    </row>
    <row r="7" s="1" customFormat="1" customHeight="1" spans="1:7">
      <c r="A7" s="10">
        <v>2</v>
      </c>
      <c r="B7" s="11" t="s">
        <v>192</v>
      </c>
      <c r="C7" s="12"/>
      <c r="D7" s="12"/>
      <c r="E7" s="13"/>
      <c r="F7" s="13"/>
      <c r="G7" s="13"/>
    </row>
    <row r="8" s="1" customFormat="1" customHeight="1" spans="1:7">
      <c r="A8" s="10">
        <v>3</v>
      </c>
      <c r="B8" s="11" t="s">
        <v>193</v>
      </c>
      <c r="C8" s="12"/>
      <c r="D8" s="12"/>
      <c r="E8" s="13"/>
      <c r="F8" s="13"/>
      <c r="G8" s="13"/>
    </row>
    <row r="9" s="1" customFormat="1" customHeight="1" spans="1:7">
      <c r="A9" s="10">
        <v>4</v>
      </c>
      <c r="B9" s="11" t="s">
        <v>194</v>
      </c>
      <c r="C9" s="12"/>
      <c r="D9" s="12"/>
      <c r="E9" s="13"/>
      <c r="F9" s="13"/>
      <c r="G9" s="13"/>
    </row>
    <row r="10" s="1" customFormat="1" customHeight="1" spans="1:7">
      <c r="A10" s="10">
        <v>5</v>
      </c>
      <c r="B10" s="11" t="s">
        <v>195</v>
      </c>
      <c r="C10" s="12"/>
      <c r="D10" s="12"/>
      <c r="E10" s="13"/>
      <c r="F10" s="13"/>
      <c r="G10" s="13"/>
    </row>
    <row r="11" s="1" customFormat="1" customHeight="1" spans="1:7">
      <c r="A11" s="10">
        <v>6</v>
      </c>
      <c r="B11" s="11" t="s">
        <v>196</v>
      </c>
      <c r="C11" s="12"/>
      <c r="D11" s="12"/>
      <c r="E11" s="13"/>
      <c r="F11" s="13"/>
      <c r="G11" s="13"/>
    </row>
    <row r="12" customHeight="1" spans="1:2">
      <c r="A12" s="14" t="s">
        <v>178</v>
      </c>
      <c r="B12" s="14"/>
    </row>
  </sheetData>
  <mergeCells count="6">
    <mergeCell ref="A1:G1"/>
    <mergeCell ref="A2:E2"/>
    <mergeCell ref="C3:G3"/>
    <mergeCell ref="A12:B12"/>
    <mergeCell ref="A3:A4"/>
    <mergeCell ref="B3:B4"/>
  </mergeCells>
  <printOptions horizontalCentered="1"/>
  <pageMargins left="0.550694444444444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张海英</cp:lastModifiedBy>
  <dcterms:created xsi:type="dcterms:W3CDTF">2022-04-04T03:46:00Z</dcterms:created>
  <dcterms:modified xsi:type="dcterms:W3CDTF">2022-06-17T09:05:13Z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493F246843C449B8BC88278F6B3E7121</vt:lpwstr>
  </property>
  <property fmtid="{D5CDD505-2E9C-101B-9397-08002B2CF9AE}" pid="3" name="KSOProductBuildVer">
    <vt:lpwstr>2052-11.1.0.11365</vt:lpwstr>
  </property>
</Properties>
</file>