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99" activeTab="0"/>
  </bookViews>
  <sheets>
    <sheet name="汇总表" sheetId="1" r:id="rId1"/>
    <sheet name="北位05" sheetId="2" r:id="rId2"/>
    <sheet name="留各庄05" sheetId="3" r:id="rId3"/>
    <sheet name="工业园区05" sheetId="4" r:id="rId4"/>
    <sheet name="平舒镇05" sheetId="5" r:id="rId5"/>
    <sheet name="旺村05" sheetId="6" r:id="rId6"/>
    <sheet name="Sheet1" sheetId="7" r:id="rId7"/>
  </sheets>
  <definedNames>
    <definedName name="_xlnm.Print_Titles" localSheetId="0">'汇总表'!$1:$3</definedName>
  </definedNames>
  <calcPr fullCalcOnLoad="1"/>
</workbook>
</file>

<file path=xl/sharedStrings.xml><?xml version="1.0" encoding="utf-8"?>
<sst xmlns="http://schemas.openxmlformats.org/spreadsheetml/2006/main" count="90" uniqueCount="46">
  <si>
    <r>
      <t>大城县《</t>
    </r>
    <r>
      <rPr>
        <b/>
        <sz val="18"/>
        <rFont val="Times New Roman"/>
        <family val="1"/>
      </rPr>
      <t>2005</t>
    </r>
    <r>
      <rPr>
        <b/>
        <sz val="18"/>
        <rFont val="宋体"/>
        <family val="0"/>
      </rPr>
      <t>年度退耕还林》</t>
    </r>
    <r>
      <rPr>
        <b/>
        <sz val="18"/>
        <rFont val="Times New Roman"/>
        <family val="1"/>
      </rPr>
      <t>2020</t>
    </r>
    <r>
      <rPr>
        <b/>
        <sz val="18"/>
        <rFont val="宋体"/>
        <family val="0"/>
      </rPr>
      <t>年补粮折补现金及现金补助汇总表</t>
    </r>
  </si>
  <si>
    <r>
      <t>发放单位：大城县自然资源和规划局</t>
    </r>
    <r>
      <rPr>
        <sz val="12"/>
        <rFont val="Times New Roman"/>
        <family val="1"/>
      </rPr>
      <t xml:space="preserve"> </t>
    </r>
  </si>
  <si>
    <t>乡镇名称</t>
  </si>
  <si>
    <t>村个数</t>
  </si>
  <si>
    <r>
      <t>户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数</t>
    </r>
  </si>
  <si>
    <r>
      <t>退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耕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还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林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亩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数</t>
    </r>
  </si>
  <si>
    <r>
      <t>补粮食折补现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金金额（元）</t>
    </r>
  </si>
  <si>
    <r>
      <t>现金补助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金额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元</t>
    </r>
    <r>
      <rPr>
        <b/>
        <sz val="12"/>
        <rFont val="Times New Roman"/>
        <family val="1"/>
      </rPr>
      <t>)</t>
    </r>
  </si>
  <si>
    <r>
      <t>粮、现补助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总金额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元</t>
    </r>
    <r>
      <rPr>
        <b/>
        <sz val="12"/>
        <rFont val="Times New Roman"/>
        <family val="1"/>
      </rPr>
      <t>)</t>
    </r>
  </si>
  <si>
    <t>总 计</t>
  </si>
  <si>
    <t>北位镇</t>
  </si>
  <si>
    <t>旺村镇</t>
  </si>
  <si>
    <t>工业园区</t>
  </si>
  <si>
    <t>留各庄镇</t>
  </si>
  <si>
    <t>平舒镇</t>
  </si>
  <si>
    <r>
      <t>大城县《</t>
    </r>
    <r>
      <rPr>
        <b/>
        <sz val="18"/>
        <rFont val="Times New Roman"/>
        <family val="1"/>
      </rPr>
      <t>2005</t>
    </r>
    <r>
      <rPr>
        <b/>
        <sz val="18"/>
        <rFont val="宋体"/>
        <family val="0"/>
      </rPr>
      <t>年度退耕还林》</t>
    </r>
    <r>
      <rPr>
        <b/>
        <sz val="18"/>
        <rFont val="Times New Roman"/>
        <family val="1"/>
      </rPr>
      <t>2020</t>
    </r>
    <r>
      <rPr>
        <b/>
        <sz val="18"/>
        <rFont val="宋体"/>
        <family val="0"/>
      </rPr>
      <t>年补粮折补现金及现金补助发放表</t>
    </r>
  </si>
  <si>
    <t xml:space="preserve">发放单位：大城县自然资源和规划局  </t>
  </si>
  <si>
    <t>乡镇村
街名称</t>
  </si>
  <si>
    <t>序号</t>
  </si>
  <si>
    <t>造林户姓名</t>
  </si>
  <si>
    <t>退耕还
林亩数</t>
  </si>
  <si>
    <t>补粮食折合现金金额（元）</t>
  </si>
  <si>
    <t>现金补助 金额(元)</t>
  </si>
  <si>
    <t>粮、现补助总金额(元)</t>
  </si>
  <si>
    <t>合  计</t>
  </si>
  <si>
    <t>邱庄村</t>
  </si>
  <si>
    <t>张瑞芳</t>
  </si>
  <si>
    <t>前北曹村</t>
  </si>
  <si>
    <t>王景波</t>
  </si>
  <si>
    <t>大九宫村</t>
  </si>
  <si>
    <t>王国英</t>
  </si>
  <si>
    <t>王祝村</t>
  </si>
  <si>
    <t>王俊池</t>
  </si>
  <si>
    <t>东阜村</t>
  </si>
  <si>
    <t>田艳松</t>
  </si>
  <si>
    <t>大童子村</t>
  </si>
  <si>
    <t>胡凤祥</t>
  </si>
  <si>
    <t>八方村</t>
  </si>
  <si>
    <t>梁秀珍</t>
  </si>
  <si>
    <r>
      <t xml:space="preserve"> </t>
    </r>
    <r>
      <rPr>
        <b/>
        <sz val="12"/>
        <rFont val="宋体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</si>
  <si>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前孝彩村</t>
  </si>
  <si>
    <t>段乃桐</t>
  </si>
  <si>
    <t xml:space="preserve">                                             </t>
  </si>
  <si>
    <r>
      <t xml:space="preserve"> </t>
    </r>
    <r>
      <rPr>
        <sz val="12"/>
        <rFont val="宋体"/>
        <family val="0"/>
      </rPr>
      <t xml:space="preserve">        </t>
    </r>
  </si>
  <si>
    <t xml:space="preserve">             </t>
  </si>
  <si>
    <r>
      <t xml:space="preserve"> </t>
    </r>
    <r>
      <rPr>
        <sz val="12"/>
        <rFont val="宋体"/>
        <family val="0"/>
      </rPr>
      <t xml:space="preserve">                       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</si>
</sst>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0;[Red]0"/>
    <numFmt numFmtId="178" formatCode="yyyy&quot;年&quot;m&quot;月&quot;d&quot;日&quot;;@"/>
    <numFmt numFmtId="179" formatCode="0.0_);[Red]\(0.0\)"/>
    <numFmt numFmtId="180" formatCode="0.00_);[Red]\(0.00\)"/>
    <numFmt numFmtId="181" formatCode="0.0"/>
  </numFmts>
  <fonts count="31">
    <font>
      <sz val="12"/>
      <name val="宋体"/>
      <family val="0"/>
    </font>
    <font>
      <sz val="18"/>
      <name val="黑体"/>
      <family val="3"/>
    </font>
    <font>
      <sz val="12"/>
      <name val="黑体"/>
      <family val="3"/>
    </font>
    <font>
      <b/>
      <sz val="18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b/>
      <sz val="18"/>
      <name val="Times New Roman"/>
      <family val="1"/>
    </font>
    <font>
      <b/>
      <sz val="14"/>
      <name val="仿宋"/>
      <family val="3"/>
    </font>
    <font>
      <sz val="14"/>
      <name val="仿宋"/>
      <family val="3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5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21" fillId="10" borderId="6" applyNumberFormat="0" applyAlignment="0" applyProtection="0"/>
    <xf numFmtId="0" fontId="14" fillId="10" borderId="1" applyNumberFormat="0" applyAlignment="0" applyProtection="0"/>
    <xf numFmtId="0" fontId="19" fillId="11" borderId="7" applyNumberFormat="0" applyAlignment="0" applyProtection="0"/>
    <xf numFmtId="0" fontId="11" fillId="3" borderId="0" applyNumberFormat="0" applyBorder="0" applyAlignment="0" applyProtection="0"/>
    <xf numFmtId="0" fontId="13" fillId="12" borderId="0" applyNumberFormat="0" applyBorder="0" applyAlignment="0" applyProtection="0"/>
    <xf numFmtId="0" fontId="17" fillId="0" borderId="8" applyNumberFormat="0" applyFill="0" applyAlignment="0" applyProtection="0"/>
    <xf numFmtId="0" fontId="24" fillId="0" borderId="9" applyNumberFormat="0" applyFill="0" applyAlignment="0" applyProtection="0"/>
    <xf numFmtId="0" fontId="28" fillId="2" borderId="0" applyNumberFormat="0" applyBorder="0" applyAlignment="0" applyProtection="0"/>
    <xf numFmtId="0" fontId="27" fillId="13" borderId="0" applyNumberFormat="0" applyBorder="0" applyAlignment="0" applyProtection="0"/>
    <xf numFmtId="0" fontId="11" fillId="14" borderId="0" applyNumberFormat="0" applyBorder="0" applyAlignment="0" applyProtection="0"/>
    <xf numFmtId="0" fontId="13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20" borderId="0" applyNumberFormat="0" applyBorder="0" applyAlignment="0" applyProtection="0"/>
    <xf numFmtId="0" fontId="11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23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10" xfId="0" applyFont="1" applyBorder="1" applyAlignment="1">
      <alignment horizontal="left" vertical="center"/>
    </xf>
    <xf numFmtId="177" fontId="0" fillId="0" borderId="11" xfId="0" applyNumberFormat="1" applyFont="1" applyBorder="1" applyAlignment="1">
      <alignment vertical="center"/>
    </xf>
    <xf numFmtId="178" fontId="0" fillId="0" borderId="11" xfId="0" applyNumberForma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7" fontId="5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79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80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left"/>
    </xf>
    <xf numFmtId="180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178" fontId="0" fillId="0" borderId="11" xfId="0" applyNumberFormat="1" applyBorder="1" applyAlignment="1">
      <alignment vertical="center"/>
    </xf>
    <xf numFmtId="180" fontId="5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180" fontId="9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180" fontId="9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180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80" fontId="0" fillId="0" borderId="0" xfId="0" applyNumberFormat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181" fontId="0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I3" sqref="I3"/>
    </sheetView>
  </sheetViews>
  <sheetFormatPr defaultColWidth="9.00390625" defaultRowHeight="14.25"/>
  <cols>
    <col min="1" max="1" width="17.125" style="0" customWidth="1"/>
    <col min="2" max="2" width="11.375" style="0" customWidth="1"/>
    <col min="3" max="3" width="10.75390625" style="0" customWidth="1"/>
    <col min="4" max="4" width="21.125" style="25" customWidth="1"/>
    <col min="5" max="5" width="21.50390625" style="0" customWidth="1"/>
    <col min="6" max="6" width="18.50390625" style="0" customWidth="1"/>
    <col min="7" max="7" width="18.625" style="0" customWidth="1"/>
    <col min="8" max="8" width="11.75390625" style="0" customWidth="1"/>
  </cols>
  <sheetData>
    <row r="1" spans="1:7" ht="49.5" customHeight="1">
      <c r="A1" s="26" t="s">
        <v>0</v>
      </c>
      <c r="B1" s="27"/>
      <c r="C1" s="27"/>
      <c r="D1" s="27"/>
      <c r="E1" s="27"/>
      <c r="F1" s="27"/>
      <c r="G1" s="27"/>
    </row>
    <row r="2" spans="1:7" ht="26.25" customHeight="1">
      <c r="A2" s="28" t="s">
        <v>1</v>
      </c>
      <c r="B2" s="28"/>
      <c r="C2" s="28"/>
      <c r="D2" s="29"/>
      <c r="E2" s="30"/>
      <c r="F2" s="31"/>
      <c r="G2" s="11"/>
    </row>
    <row r="3" spans="1:7" ht="52.5" customHeight="1">
      <c r="A3" s="12" t="s">
        <v>2</v>
      </c>
      <c r="B3" s="12" t="s">
        <v>3</v>
      </c>
      <c r="C3" s="12" t="s">
        <v>4</v>
      </c>
      <c r="D3" s="32" t="s">
        <v>5</v>
      </c>
      <c r="E3" s="12" t="s">
        <v>6</v>
      </c>
      <c r="F3" s="12" t="s">
        <v>7</v>
      </c>
      <c r="G3" s="12" t="s">
        <v>8</v>
      </c>
    </row>
    <row r="4" spans="1:7" s="3" customFormat="1" ht="30" customHeight="1">
      <c r="A4" s="33" t="s">
        <v>9</v>
      </c>
      <c r="B4" s="33">
        <f aca="true" t="shared" si="0" ref="B4:G4">SUM(B5:B9)</f>
        <v>8</v>
      </c>
      <c r="C4" s="33">
        <f t="shared" si="0"/>
        <v>8</v>
      </c>
      <c r="D4" s="33">
        <f t="shared" si="0"/>
        <v>786.5</v>
      </c>
      <c r="E4" s="33">
        <f t="shared" si="0"/>
        <v>55055</v>
      </c>
      <c r="F4" s="33">
        <f t="shared" si="0"/>
        <v>15730</v>
      </c>
      <c r="G4" s="33">
        <f t="shared" si="0"/>
        <v>70785</v>
      </c>
    </row>
    <row r="5" spans="1:10" s="4" customFormat="1" ht="30" customHeight="1">
      <c r="A5" s="34" t="s">
        <v>10</v>
      </c>
      <c r="B5" s="34">
        <v>1</v>
      </c>
      <c r="C5" s="34">
        <v>1</v>
      </c>
      <c r="D5" s="35">
        <f>'北位05'!D5</f>
        <v>7</v>
      </c>
      <c r="E5" s="34">
        <f>D5*70</f>
        <v>490</v>
      </c>
      <c r="F5" s="34">
        <f>D5*20</f>
        <v>140</v>
      </c>
      <c r="G5" s="34">
        <f>E5+F5</f>
        <v>630</v>
      </c>
      <c r="J5" s="44"/>
    </row>
    <row r="6" spans="1:9" s="4" customFormat="1" ht="30" customHeight="1">
      <c r="A6" s="34" t="s">
        <v>11</v>
      </c>
      <c r="B6" s="36">
        <v>1</v>
      </c>
      <c r="C6" s="36">
        <v>1</v>
      </c>
      <c r="D6" s="37">
        <f>'旺村05'!D5</f>
        <v>30</v>
      </c>
      <c r="E6" s="34">
        <f>D6*70</f>
        <v>2100</v>
      </c>
      <c r="F6" s="34">
        <f>D6*20</f>
        <v>600</v>
      </c>
      <c r="G6" s="34">
        <f>E6+F6</f>
        <v>2700</v>
      </c>
      <c r="I6" s="45"/>
    </row>
    <row r="7" spans="1:7" s="4" customFormat="1" ht="30" customHeight="1">
      <c r="A7" s="34" t="s">
        <v>12</v>
      </c>
      <c r="B7" s="36">
        <v>1</v>
      </c>
      <c r="C7" s="36">
        <v>1</v>
      </c>
      <c r="D7" s="37">
        <f>'工业园区05'!D4</f>
        <v>284</v>
      </c>
      <c r="E7" s="34">
        <f>D7*70</f>
        <v>19880</v>
      </c>
      <c r="F7" s="34">
        <f>D7*20</f>
        <v>5680</v>
      </c>
      <c r="G7" s="34">
        <f>E7+F7</f>
        <v>25560</v>
      </c>
    </row>
    <row r="8" spans="1:7" s="4" customFormat="1" ht="30" customHeight="1">
      <c r="A8" s="34" t="s">
        <v>13</v>
      </c>
      <c r="B8" s="34">
        <v>3</v>
      </c>
      <c r="C8" s="34">
        <v>3</v>
      </c>
      <c r="D8" s="35">
        <f>'留各庄05'!D4</f>
        <v>370.5</v>
      </c>
      <c r="E8" s="34">
        <f>D8*70</f>
        <v>25935</v>
      </c>
      <c r="F8" s="34">
        <f>D8*20</f>
        <v>7410</v>
      </c>
      <c r="G8" s="34">
        <f>E8+F8</f>
        <v>33345</v>
      </c>
    </row>
    <row r="9" spans="1:7" s="4" customFormat="1" ht="30" customHeight="1">
      <c r="A9" s="34" t="s">
        <v>14</v>
      </c>
      <c r="B9" s="36">
        <v>2</v>
      </c>
      <c r="C9" s="36">
        <v>2</v>
      </c>
      <c r="D9" s="37">
        <f>'平舒镇05'!D4</f>
        <v>95</v>
      </c>
      <c r="E9" s="34">
        <f>D9*70</f>
        <v>6650</v>
      </c>
      <c r="F9" s="34">
        <f>D9*20</f>
        <v>1900</v>
      </c>
      <c r="G9" s="34">
        <f>E9+F9</f>
        <v>8550</v>
      </c>
    </row>
    <row r="10" spans="1:7" ht="14.25">
      <c r="A10" s="38"/>
      <c r="B10" s="39"/>
      <c r="C10" s="39"/>
      <c r="D10" s="40"/>
      <c r="E10" s="38"/>
      <c r="F10" s="38"/>
      <c r="G10" s="38"/>
    </row>
    <row r="11" spans="1:7" ht="14.25">
      <c r="A11" s="41"/>
      <c r="B11" s="42"/>
      <c r="C11" s="42"/>
      <c r="D11" s="43"/>
      <c r="E11" s="41"/>
      <c r="F11" s="41"/>
      <c r="G11" s="41"/>
    </row>
  </sheetData>
  <sheetProtection/>
  <mergeCells count="2">
    <mergeCell ref="A1:G1"/>
    <mergeCell ref="A2:C2"/>
  </mergeCells>
  <printOptions horizontalCentered="1" verticalCentered="1"/>
  <pageMargins left="0.5902777777777778" right="0.5902777777777778" top="0.5902777777777778" bottom="0.5902777777777778" header="0" footer="0.5118055555555555"/>
  <pageSetup firstPageNumber="1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F2" sqref="F2:G2"/>
    </sheetView>
  </sheetViews>
  <sheetFormatPr defaultColWidth="9.00390625" defaultRowHeight="14.25"/>
  <cols>
    <col min="1" max="1" width="13.25390625" style="4" customWidth="1"/>
    <col min="2" max="2" width="6.375" style="4" customWidth="1"/>
    <col min="3" max="3" width="11.875" style="4" customWidth="1"/>
    <col min="4" max="4" width="10.00390625" style="5" customWidth="1"/>
    <col min="5" max="5" width="13.75390625" style="6" customWidth="1"/>
    <col min="6" max="6" width="10.75390625" style="6" customWidth="1"/>
    <col min="7" max="7" width="13.00390625" style="6" customWidth="1"/>
    <col min="8" max="16384" width="9.00390625" style="4" customWidth="1"/>
  </cols>
  <sheetData>
    <row r="1" spans="1:7" s="1" customFormat="1" ht="55.5" customHeight="1">
      <c r="A1" s="7" t="s">
        <v>15</v>
      </c>
      <c r="B1" s="8"/>
      <c r="C1" s="8"/>
      <c r="D1" s="8"/>
      <c r="E1" s="8"/>
      <c r="F1" s="8"/>
      <c r="G1" s="8"/>
    </row>
    <row r="2" spans="1:7" s="2" customFormat="1" ht="24" customHeight="1">
      <c r="A2" s="9" t="s">
        <v>16</v>
      </c>
      <c r="B2" s="9"/>
      <c r="C2" s="9"/>
      <c r="D2" s="9"/>
      <c r="E2" s="10"/>
      <c r="F2" s="11"/>
      <c r="G2" s="11"/>
    </row>
    <row r="3" spans="1:7" ht="39" customHeight="1">
      <c r="A3" s="12" t="s">
        <v>17</v>
      </c>
      <c r="B3" s="12" t="s">
        <v>18</v>
      </c>
      <c r="C3" s="12" t="s">
        <v>19</v>
      </c>
      <c r="D3" s="13" t="s">
        <v>20</v>
      </c>
      <c r="E3" s="14" t="s">
        <v>21</v>
      </c>
      <c r="F3" s="14" t="s">
        <v>22</v>
      </c>
      <c r="G3" s="14" t="s">
        <v>23</v>
      </c>
    </row>
    <row r="4" spans="1:7" s="3" customFormat="1" ht="30" customHeight="1">
      <c r="A4" s="15" t="s">
        <v>10</v>
      </c>
      <c r="B4" s="15">
        <v>1</v>
      </c>
      <c r="C4" s="15" t="s">
        <v>24</v>
      </c>
      <c r="D4" s="16">
        <f>SUM(D5:D19)</f>
        <v>7</v>
      </c>
      <c r="E4" s="16">
        <f>SUM(E5:E19)</f>
        <v>490</v>
      </c>
      <c r="F4" s="16">
        <f>SUM(F5:F19)</f>
        <v>140</v>
      </c>
      <c r="G4" s="16">
        <f>SUM(G5:G19)</f>
        <v>630</v>
      </c>
    </row>
    <row r="5" spans="1:7" s="3" customFormat="1" ht="30" customHeight="1">
      <c r="A5" s="17" t="s">
        <v>25</v>
      </c>
      <c r="B5" s="17">
        <v>1</v>
      </c>
      <c r="C5" s="17" t="s">
        <v>26</v>
      </c>
      <c r="D5" s="18">
        <v>7</v>
      </c>
      <c r="E5" s="19">
        <f>D5*70</f>
        <v>490</v>
      </c>
      <c r="F5" s="19">
        <f>D5*20</f>
        <v>140</v>
      </c>
      <c r="G5" s="19">
        <f>SUM(E5:F5)</f>
        <v>630</v>
      </c>
    </row>
    <row r="6" spans="1:7" ht="30" customHeight="1">
      <c r="A6" s="17"/>
      <c r="B6" s="17"/>
      <c r="C6" s="17"/>
      <c r="D6" s="17"/>
      <c r="E6" s="20"/>
      <c r="F6" s="21"/>
      <c r="G6" s="21"/>
    </row>
    <row r="7" spans="1:7" ht="30" customHeight="1">
      <c r="A7" s="17"/>
      <c r="B7" s="17"/>
      <c r="C7" s="17"/>
      <c r="D7" s="17"/>
      <c r="E7" s="20"/>
      <c r="F7" s="21"/>
      <c r="G7" s="21"/>
    </row>
    <row r="8" spans="1:7" ht="30" customHeight="1">
      <c r="A8" s="17"/>
      <c r="B8" s="17"/>
      <c r="C8" s="17"/>
      <c r="D8" s="17"/>
      <c r="E8" s="20"/>
      <c r="F8" s="21"/>
      <c r="G8" s="21"/>
    </row>
    <row r="9" spans="1:7" ht="30" customHeight="1">
      <c r="A9" s="17"/>
      <c r="B9" s="17"/>
      <c r="C9" s="17"/>
      <c r="D9" s="17"/>
      <c r="E9" s="20"/>
      <c r="F9" s="21"/>
      <c r="G9" s="21"/>
    </row>
    <row r="10" spans="1:7" ht="30" customHeight="1">
      <c r="A10" s="17"/>
      <c r="B10" s="17"/>
      <c r="C10" s="17"/>
      <c r="D10" s="17"/>
      <c r="E10" s="20"/>
      <c r="F10" s="21"/>
      <c r="G10" s="21"/>
    </row>
    <row r="11" spans="1:7" ht="30" customHeight="1">
      <c r="A11" s="17"/>
      <c r="B11" s="17"/>
      <c r="C11" s="17"/>
      <c r="D11" s="17"/>
      <c r="E11" s="20"/>
      <c r="F11" s="21"/>
      <c r="G11" s="21"/>
    </row>
    <row r="12" spans="1:7" ht="30" customHeight="1">
      <c r="A12" s="17"/>
      <c r="B12" s="17"/>
      <c r="C12" s="17"/>
      <c r="D12" s="17"/>
      <c r="E12" s="20"/>
      <c r="F12" s="21"/>
      <c r="G12" s="21"/>
    </row>
    <row r="13" spans="1:7" ht="30" customHeight="1">
      <c r="A13" s="22"/>
      <c r="B13" s="22"/>
      <c r="C13" s="22"/>
      <c r="D13" s="22"/>
      <c r="E13" s="23"/>
      <c r="F13" s="24"/>
      <c r="G13" s="24"/>
    </row>
    <row r="14" spans="1:7" ht="30" customHeight="1">
      <c r="A14" s="22"/>
      <c r="B14" s="22"/>
      <c r="C14" s="22"/>
      <c r="D14" s="22"/>
      <c r="E14" s="23"/>
      <c r="F14" s="24"/>
      <c r="G14" s="24"/>
    </row>
    <row r="15" spans="4:7" ht="19.5" customHeight="1">
      <c r="D15" s="4"/>
      <c r="E15" s="4"/>
      <c r="F15" s="4"/>
      <c r="G15" s="4"/>
    </row>
    <row r="16" spans="4:7" ht="19.5" customHeight="1">
      <c r="D16" s="4"/>
      <c r="E16" s="4"/>
      <c r="F16" s="4"/>
      <c r="G16" s="4"/>
    </row>
    <row r="17" spans="4:7" ht="19.5" customHeight="1">
      <c r="D17" s="4"/>
      <c r="E17" s="4"/>
      <c r="F17" s="4"/>
      <c r="G17" s="4"/>
    </row>
    <row r="18" spans="4:7" ht="19.5" customHeight="1">
      <c r="D18" s="4"/>
      <c r="E18" s="4"/>
      <c r="F18" s="4"/>
      <c r="G18" s="4"/>
    </row>
    <row r="19" spans="4:7" ht="19.5" customHeight="1">
      <c r="D19" s="4"/>
      <c r="E19" s="4"/>
      <c r="F19" s="4"/>
      <c r="G19" s="4"/>
    </row>
    <row r="20" spans="4:7" ht="14.25">
      <c r="D20" s="4"/>
      <c r="E20" s="4"/>
      <c r="F20" s="4"/>
      <c r="G20" s="4"/>
    </row>
  </sheetData>
  <sheetProtection/>
  <mergeCells count="3">
    <mergeCell ref="A1:G1"/>
    <mergeCell ref="A2:D2"/>
    <mergeCell ref="F2:G2"/>
  </mergeCells>
  <printOptions horizontalCentered="1" verticalCentered="1"/>
  <pageMargins left="0.5902777777777778" right="0.5902777777777778" top="0.5902777777777778" bottom="0.5902777777777778" header="0" footer="0.5118055555555555"/>
  <pageSetup firstPageNumber="1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F2" sqref="F2:G2"/>
    </sheetView>
  </sheetViews>
  <sheetFormatPr defaultColWidth="9.00390625" defaultRowHeight="14.25"/>
  <cols>
    <col min="1" max="1" width="13.25390625" style="4" customWidth="1"/>
    <col min="2" max="2" width="6.375" style="4" customWidth="1"/>
    <col min="3" max="3" width="11.875" style="4" customWidth="1"/>
    <col min="4" max="4" width="10.00390625" style="5" customWidth="1"/>
    <col min="5" max="5" width="13.75390625" style="6" customWidth="1"/>
    <col min="6" max="6" width="10.75390625" style="6" customWidth="1"/>
    <col min="7" max="7" width="13.00390625" style="6" customWidth="1"/>
    <col min="8" max="16384" width="9.00390625" style="4" customWidth="1"/>
  </cols>
  <sheetData>
    <row r="1" spans="1:7" s="1" customFormat="1" ht="51.75" customHeight="1">
      <c r="A1" s="7" t="s">
        <v>15</v>
      </c>
      <c r="B1" s="8"/>
      <c r="C1" s="8"/>
      <c r="D1" s="8"/>
      <c r="E1" s="8"/>
      <c r="F1" s="8"/>
      <c r="G1" s="8"/>
    </row>
    <row r="2" spans="1:7" s="2" customFormat="1" ht="24" customHeight="1">
      <c r="A2" s="9" t="s">
        <v>16</v>
      </c>
      <c r="B2" s="9"/>
      <c r="C2" s="9"/>
      <c r="D2" s="9"/>
      <c r="E2" s="10"/>
      <c r="F2" s="11"/>
      <c r="G2" s="11"/>
    </row>
    <row r="3" spans="1:7" ht="39" customHeight="1">
      <c r="A3" s="12" t="s">
        <v>17</v>
      </c>
      <c r="B3" s="12" t="s">
        <v>18</v>
      </c>
      <c r="C3" s="12" t="s">
        <v>19</v>
      </c>
      <c r="D3" s="13" t="s">
        <v>20</v>
      </c>
      <c r="E3" s="14" t="s">
        <v>21</v>
      </c>
      <c r="F3" s="14" t="s">
        <v>22</v>
      </c>
      <c r="G3" s="14" t="s">
        <v>23</v>
      </c>
    </row>
    <row r="4" spans="1:7" s="3" customFormat="1" ht="30" customHeight="1">
      <c r="A4" s="15" t="s">
        <v>13</v>
      </c>
      <c r="B4" s="15">
        <v>3</v>
      </c>
      <c r="C4" s="15" t="s">
        <v>24</v>
      </c>
      <c r="D4" s="16">
        <f>SUM(D5:D7)</f>
        <v>370.5</v>
      </c>
      <c r="E4" s="16">
        <f>SUM(E5:E7)</f>
        <v>25935</v>
      </c>
      <c r="F4" s="16">
        <f>SUM(F5:F7)</f>
        <v>7410</v>
      </c>
      <c r="G4" s="16">
        <f>SUM(G5:G7)</f>
        <v>33345</v>
      </c>
    </row>
    <row r="5" spans="1:7" ht="30" customHeight="1">
      <c r="A5" s="17" t="s">
        <v>27</v>
      </c>
      <c r="B5" s="17">
        <v>1</v>
      </c>
      <c r="C5" s="17" t="s">
        <v>28</v>
      </c>
      <c r="D5" s="18">
        <v>251</v>
      </c>
      <c r="E5" s="19">
        <f>D5*70</f>
        <v>17570</v>
      </c>
      <c r="F5" s="19">
        <f>D5*20</f>
        <v>5020</v>
      </c>
      <c r="G5" s="19">
        <f>E5+F5</f>
        <v>22590</v>
      </c>
    </row>
    <row r="6" spans="1:7" ht="30" customHeight="1">
      <c r="A6" s="17" t="s">
        <v>29</v>
      </c>
      <c r="B6" s="17">
        <v>1</v>
      </c>
      <c r="C6" s="17" t="s">
        <v>30</v>
      </c>
      <c r="D6" s="18">
        <v>26.5</v>
      </c>
      <c r="E6" s="19">
        <f>D6*70</f>
        <v>1855</v>
      </c>
      <c r="F6" s="19">
        <f>D6*20</f>
        <v>530</v>
      </c>
      <c r="G6" s="19">
        <f>E6+F6</f>
        <v>2385</v>
      </c>
    </row>
    <row r="7" spans="1:7" ht="30" customHeight="1">
      <c r="A7" s="17" t="s">
        <v>31</v>
      </c>
      <c r="B7" s="17">
        <v>1</v>
      </c>
      <c r="C7" s="17" t="s">
        <v>32</v>
      </c>
      <c r="D7" s="18">
        <v>93</v>
      </c>
      <c r="E7" s="19">
        <f>D7*70</f>
        <v>6510</v>
      </c>
      <c r="F7" s="19">
        <f>D7*20</f>
        <v>1860</v>
      </c>
      <c r="G7" s="19">
        <f>E7+F7</f>
        <v>8370</v>
      </c>
    </row>
    <row r="8" spans="1:7" ht="30" customHeight="1">
      <c r="A8" s="17"/>
      <c r="B8" s="17"/>
      <c r="C8" s="17"/>
      <c r="D8" s="17"/>
      <c r="E8" s="20"/>
      <c r="F8" s="21"/>
      <c r="G8" s="21"/>
    </row>
    <row r="9" spans="1:7" ht="30" customHeight="1">
      <c r="A9" s="17"/>
      <c r="B9" s="17"/>
      <c r="C9" s="17"/>
      <c r="D9" s="17"/>
      <c r="E9" s="20"/>
      <c r="F9" s="21"/>
      <c r="G9" s="21"/>
    </row>
    <row r="10" spans="1:7" ht="30" customHeight="1">
      <c r="A10" s="22"/>
      <c r="B10" s="22"/>
      <c r="C10" s="22"/>
      <c r="D10" s="22"/>
      <c r="E10" s="23"/>
      <c r="F10" s="24"/>
      <c r="G10" s="24"/>
    </row>
    <row r="11" spans="1:7" ht="30" customHeight="1">
      <c r="A11" s="22"/>
      <c r="B11" s="22"/>
      <c r="C11" s="22"/>
      <c r="D11" s="22"/>
      <c r="E11" s="23"/>
      <c r="F11" s="24"/>
      <c r="G11" s="24"/>
    </row>
    <row r="12" spans="4:7" ht="19.5" customHeight="1">
      <c r="D12" s="4"/>
      <c r="E12" s="4"/>
      <c r="F12" s="4"/>
      <c r="G12" s="4"/>
    </row>
    <row r="13" spans="4:7" ht="19.5" customHeight="1">
      <c r="D13" s="4"/>
      <c r="E13" s="4"/>
      <c r="F13" s="4"/>
      <c r="G13" s="4"/>
    </row>
    <row r="14" spans="4:7" ht="19.5" customHeight="1">
      <c r="D14" s="4"/>
      <c r="E14" s="4"/>
      <c r="F14" s="4"/>
      <c r="G14" s="4"/>
    </row>
    <row r="15" spans="4:7" ht="19.5" customHeight="1">
      <c r="D15" s="4"/>
      <c r="E15" s="4"/>
      <c r="F15" s="4"/>
      <c r="G15" s="4"/>
    </row>
    <row r="16" spans="4:7" ht="19.5" customHeight="1">
      <c r="D16" s="4"/>
      <c r="E16" s="4"/>
      <c r="F16" s="4"/>
      <c r="G16" s="4"/>
    </row>
    <row r="17" spans="4:7" ht="14.25">
      <c r="D17" s="4"/>
      <c r="E17" s="4"/>
      <c r="F17" s="4"/>
      <c r="G17" s="4"/>
    </row>
  </sheetData>
  <sheetProtection/>
  <mergeCells count="3">
    <mergeCell ref="A1:G1"/>
    <mergeCell ref="A2:D2"/>
    <mergeCell ref="F2:G2"/>
  </mergeCells>
  <printOptions horizontalCentered="1" verticalCentered="1"/>
  <pageMargins left="0.5902777777777778" right="0.5902777777777778" top="0.5902777777777778" bottom="0.5902777777777778" header="0" footer="0.5118055555555555"/>
  <pageSetup firstPageNumber="1" useFirstPageNumber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F2" sqref="F2:G2"/>
    </sheetView>
  </sheetViews>
  <sheetFormatPr defaultColWidth="9.00390625" defaultRowHeight="14.25"/>
  <cols>
    <col min="1" max="1" width="13.25390625" style="4" customWidth="1"/>
    <col min="2" max="2" width="6.375" style="4" customWidth="1"/>
    <col min="3" max="3" width="11.875" style="4" customWidth="1"/>
    <col min="4" max="4" width="10.00390625" style="5" customWidth="1"/>
    <col min="5" max="5" width="13.75390625" style="6" customWidth="1"/>
    <col min="6" max="6" width="10.75390625" style="6" customWidth="1"/>
    <col min="7" max="7" width="13.00390625" style="6" customWidth="1"/>
    <col min="8" max="16384" width="9.00390625" style="4" customWidth="1"/>
  </cols>
  <sheetData>
    <row r="1" spans="1:7" s="1" customFormat="1" ht="49.5" customHeight="1">
      <c r="A1" s="7" t="s">
        <v>15</v>
      </c>
      <c r="B1" s="8"/>
      <c r="C1" s="8"/>
      <c r="D1" s="8"/>
      <c r="E1" s="8"/>
      <c r="F1" s="8"/>
      <c r="G1" s="8"/>
    </row>
    <row r="2" spans="1:7" s="2" customFormat="1" ht="24" customHeight="1">
      <c r="A2" s="9" t="s">
        <v>16</v>
      </c>
      <c r="B2" s="9"/>
      <c r="C2" s="9"/>
      <c r="D2" s="9"/>
      <c r="E2" s="10"/>
      <c r="F2" s="11"/>
      <c r="G2" s="11"/>
    </row>
    <row r="3" spans="1:7" ht="39" customHeight="1">
      <c r="A3" s="12" t="s">
        <v>17</v>
      </c>
      <c r="B3" s="12" t="s">
        <v>18</v>
      </c>
      <c r="C3" s="12" t="s">
        <v>19</v>
      </c>
      <c r="D3" s="13" t="s">
        <v>20</v>
      </c>
      <c r="E3" s="14" t="s">
        <v>21</v>
      </c>
      <c r="F3" s="14" t="s">
        <v>22</v>
      </c>
      <c r="G3" s="14" t="s">
        <v>23</v>
      </c>
    </row>
    <row r="4" spans="1:7" s="3" customFormat="1" ht="30" customHeight="1">
      <c r="A4" s="15" t="s">
        <v>12</v>
      </c>
      <c r="B4" s="15">
        <v>1</v>
      </c>
      <c r="C4" s="15" t="s">
        <v>24</v>
      </c>
      <c r="D4" s="16">
        <f>SUM(D5:D19)</f>
        <v>284</v>
      </c>
      <c r="E4" s="16">
        <f>SUM(E5:E19)</f>
        <v>19880</v>
      </c>
      <c r="F4" s="16">
        <f>SUM(F5:F19)</f>
        <v>5680</v>
      </c>
      <c r="G4" s="16">
        <f>SUM(G5:G19)</f>
        <v>25560</v>
      </c>
    </row>
    <row r="5" spans="1:7" s="3" customFormat="1" ht="30" customHeight="1">
      <c r="A5" s="17" t="s">
        <v>33</v>
      </c>
      <c r="B5" s="17">
        <v>1</v>
      </c>
      <c r="C5" s="17" t="s">
        <v>34</v>
      </c>
      <c r="D5" s="18">
        <v>284</v>
      </c>
      <c r="E5" s="19">
        <f>D5*70</f>
        <v>19880</v>
      </c>
      <c r="F5" s="19">
        <f>D5*20</f>
        <v>5680</v>
      </c>
      <c r="G5" s="19">
        <f>E5+F5</f>
        <v>25560</v>
      </c>
    </row>
    <row r="6" spans="1:7" ht="30" customHeight="1">
      <c r="A6" s="17"/>
      <c r="B6" s="17"/>
      <c r="C6" s="17"/>
      <c r="D6" s="17"/>
      <c r="E6" s="20"/>
      <c r="F6" s="20"/>
      <c r="G6" s="20"/>
    </row>
    <row r="7" spans="1:7" ht="30" customHeight="1">
      <c r="A7" s="17"/>
      <c r="B7" s="17"/>
      <c r="C7" s="17"/>
      <c r="D7" s="17"/>
      <c r="E7" s="20"/>
      <c r="F7" s="21"/>
      <c r="G7" s="21"/>
    </row>
    <row r="8" spans="1:7" ht="30" customHeight="1">
      <c r="A8" s="17"/>
      <c r="B8" s="17"/>
      <c r="C8" s="17"/>
      <c r="D8" s="17"/>
      <c r="E8" s="20"/>
      <c r="F8" s="21"/>
      <c r="G8" s="21"/>
    </row>
    <row r="9" spans="1:7" ht="30" customHeight="1">
      <c r="A9" s="17"/>
      <c r="B9" s="17"/>
      <c r="C9" s="17"/>
      <c r="D9" s="17"/>
      <c r="E9" s="20"/>
      <c r="F9" s="21"/>
      <c r="G9" s="21"/>
    </row>
    <row r="10" spans="1:7" ht="30" customHeight="1">
      <c r="A10" s="17"/>
      <c r="B10" s="17"/>
      <c r="C10" s="17"/>
      <c r="D10" s="17"/>
      <c r="E10" s="20"/>
      <c r="F10" s="21"/>
      <c r="G10" s="21"/>
    </row>
    <row r="11" spans="1:7" ht="30" customHeight="1">
      <c r="A11" s="17"/>
      <c r="B11" s="17"/>
      <c r="C11" s="17"/>
      <c r="D11" s="17"/>
      <c r="E11" s="20"/>
      <c r="F11" s="21"/>
      <c r="G11" s="21"/>
    </row>
    <row r="12" spans="1:7" ht="30" customHeight="1">
      <c r="A12" s="17"/>
      <c r="B12" s="17"/>
      <c r="C12" s="17"/>
      <c r="D12" s="17"/>
      <c r="E12" s="20"/>
      <c r="F12" s="21"/>
      <c r="G12" s="21"/>
    </row>
    <row r="13" spans="1:7" ht="30" customHeight="1">
      <c r="A13" s="17"/>
      <c r="B13" s="17"/>
      <c r="C13" s="17"/>
      <c r="D13" s="17"/>
      <c r="E13" s="20"/>
      <c r="F13" s="21"/>
      <c r="G13" s="21"/>
    </row>
    <row r="14" spans="1:7" ht="30" customHeight="1">
      <c r="A14" s="22"/>
      <c r="B14" s="22"/>
      <c r="C14" s="22"/>
      <c r="D14" s="22"/>
      <c r="E14" s="23"/>
      <c r="F14" s="24"/>
      <c r="G14" s="24"/>
    </row>
    <row r="15" spans="1:7" ht="30" customHeight="1">
      <c r="A15" s="22"/>
      <c r="B15" s="22"/>
      <c r="C15" s="22"/>
      <c r="D15" s="22"/>
      <c r="E15" s="23"/>
      <c r="F15" s="24"/>
      <c r="G15" s="24"/>
    </row>
    <row r="16" spans="4:7" ht="19.5" customHeight="1">
      <c r="D16" s="4"/>
      <c r="E16" s="4"/>
      <c r="F16" s="4"/>
      <c r="G16" s="4"/>
    </row>
    <row r="17" spans="4:7" ht="19.5" customHeight="1">
      <c r="D17" s="4"/>
      <c r="E17" s="4"/>
      <c r="F17" s="4"/>
      <c r="G17" s="4"/>
    </row>
    <row r="18" spans="4:7" ht="19.5" customHeight="1">
      <c r="D18" s="4"/>
      <c r="E18" s="4"/>
      <c r="F18" s="4"/>
      <c r="G18" s="4"/>
    </row>
    <row r="19" spans="4:7" ht="19.5" customHeight="1">
      <c r="D19" s="4"/>
      <c r="E19" s="4"/>
      <c r="F19" s="4"/>
      <c r="G19" s="4"/>
    </row>
    <row r="20" spans="4:7" ht="19.5" customHeight="1">
      <c r="D20" s="4"/>
      <c r="E20" s="4"/>
      <c r="F20" s="4"/>
      <c r="G20" s="4"/>
    </row>
    <row r="21" spans="4:7" ht="14.25">
      <c r="D21" s="4"/>
      <c r="E21" s="4"/>
      <c r="F21" s="4"/>
      <c r="G21" s="4"/>
    </row>
  </sheetData>
  <sheetProtection/>
  <mergeCells count="3">
    <mergeCell ref="A1:G1"/>
    <mergeCell ref="A2:D2"/>
    <mergeCell ref="F2:G2"/>
  </mergeCells>
  <printOptions horizontalCentered="1" verticalCentered="1"/>
  <pageMargins left="0.5902777777777778" right="0.5902777777777778" top="0.5902777777777778" bottom="0.5902777777777778" header="0" footer="0.5118055555555555"/>
  <pageSetup firstPageNumber="1" useFirstPageNumber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F2" sqref="F2:G2"/>
    </sheetView>
  </sheetViews>
  <sheetFormatPr defaultColWidth="9.00390625" defaultRowHeight="14.25"/>
  <cols>
    <col min="1" max="1" width="13.25390625" style="4" customWidth="1"/>
    <col min="2" max="2" width="6.375" style="4" customWidth="1"/>
    <col min="3" max="3" width="11.875" style="4" customWidth="1"/>
    <col min="4" max="4" width="10.00390625" style="5" customWidth="1"/>
    <col min="5" max="5" width="13.75390625" style="6" customWidth="1"/>
    <col min="6" max="6" width="10.75390625" style="6" customWidth="1"/>
    <col min="7" max="7" width="13.00390625" style="6" customWidth="1"/>
    <col min="8" max="16384" width="9.00390625" style="4" customWidth="1"/>
  </cols>
  <sheetData>
    <row r="1" spans="1:7" s="1" customFormat="1" ht="54" customHeight="1">
      <c r="A1" s="7" t="s">
        <v>15</v>
      </c>
      <c r="B1" s="8"/>
      <c r="C1" s="8"/>
      <c r="D1" s="8"/>
      <c r="E1" s="8"/>
      <c r="F1" s="8"/>
      <c r="G1" s="8"/>
    </row>
    <row r="2" spans="1:7" s="2" customFormat="1" ht="24" customHeight="1">
      <c r="A2" s="9" t="s">
        <v>16</v>
      </c>
      <c r="B2" s="9"/>
      <c r="C2" s="9"/>
      <c r="D2" s="9"/>
      <c r="E2" s="10"/>
      <c r="F2" s="11"/>
      <c r="G2" s="11"/>
    </row>
    <row r="3" spans="1:7" ht="39" customHeight="1">
      <c r="A3" s="12" t="s">
        <v>17</v>
      </c>
      <c r="B3" s="12" t="s">
        <v>18</v>
      </c>
      <c r="C3" s="12" t="s">
        <v>19</v>
      </c>
      <c r="D3" s="13" t="s">
        <v>20</v>
      </c>
      <c r="E3" s="14" t="s">
        <v>21</v>
      </c>
      <c r="F3" s="14" t="s">
        <v>22</v>
      </c>
      <c r="G3" s="14" t="s">
        <v>23</v>
      </c>
    </row>
    <row r="4" spans="1:7" s="3" customFormat="1" ht="30" customHeight="1">
      <c r="A4" s="15" t="s">
        <v>14</v>
      </c>
      <c r="B4" s="15">
        <v>2</v>
      </c>
      <c r="C4" s="15" t="s">
        <v>24</v>
      </c>
      <c r="D4" s="16">
        <f>SUM(D5:D16)</f>
        <v>95</v>
      </c>
      <c r="E4" s="16">
        <f>SUM(E5:E16)</f>
        <v>6650</v>
      </c>
      <c r="F4" s="16">
        <f>SUM(F5:F16)</f>
        <v>1900</v>
      </c>
      <c r="G4" s="16">
        <f>SUM(G5:G16)</f>
        <v>8550</v>
      </c>
    </row>
    <row r="5" spans="1:7" s="3" customFormat="1" ht="30" customHeight="1">
      <c r="A5" s="17" t="s">
        <v>35</v>
      </c>
      <c r="B5" s="17">
        <v>1</v>
      </c>
      <c r="C5" s="17" t="s">
        <v>36</v>
      </c>
      <c r="D5" s="18">
        <v>55</v>
      </c>
      <c r="E5" s="19">
        <f>D5*70</f>
        <v>3850</v>
      </c>
      <c r="F5" s="19">
        <f>D5*20</f>
        <v>1100</v>
      </c>
      <c r="G5" s="19">
        <f>SUM(E5:F5)</f>
        <v>4950</v>
      </c>
    </row>
    <row r="6" spans="1:7" ht="30" customHeight="1">
      <c r="A6" s="17" t="s">
        <v>37</v>
      </c>
      <c r="B6" s="17">
        <v>1</v>
      </c>
      <c r="C6" s="17" t="s">
        <v>38</v>
      </c>
      <c r="D6" s="18">
        <v>40</v>
      </c>
      <c r="E6" s="19">
        <f>D6*70</f>
        <v>2800</v>
      </c>
      <c r="F6" s="19">
        <f>D6*20</f>
        <v>800</v>
      </c>
      <c r="G6" s="19">
        <f>E6+F6</f>
        <v>3600</v>
      </c>
    </row>
    <row r="7" spans="1:7" ht="30" customHeight="1">
      <c r="A7" s="17"/>
      <c r="B7" s="17"/>
      <c r="C7" s="17"/>
      <c r="D7" s="17"/>
      <c r="E7" s="20"/>
      <c r="F7" s="21"/>
      <c r="G7" s="21"/>
    </row>
    <row r="8" spans="1:7" ht="30" customHeight="1">
      <c r="A8" s="17"/>
      <c r="B8" s="17"/>
      <c r="C8" s="17"/>
      <c r="D8" s="17"/>
      <c r="E8" s="20"/>
      <c r="F8" s="21"/>
      <c r="G8" s="21"/>
    </row>
    <row r="9" spans="1:7" ht="30" customHeight="1">
      <c r="A9" s="17"/>
      <c r="B9" s="17"/>
      <c r="C9" s="17"/>
      <c r="D9" s="17"/>
      <c r="E9" s="20"/>
      <c r="F9" s="21"/>
      <c r="G9" s="21"/>
    </row>
    <row r="10" spans="1:7" ht="30" customHeight="1">
      <c r="A10" s="17"/>
      <c r="B10" s="17"/>
      <c r="C10" s="17"/>
      <c r="D10" s="17"/>
      <c r="E10" s="20"/>
      <c r="F10" s="21"/>
      <c r="G10" s="21"/>
    </row>
    <row r="11" spans="1:7" ht="30" customHeight="1">
      <c r="A11" s="17"/>
      <c r="B11" s="17"/>
      <c r="C11" s="17"/>
      <c r="D11" s="17"/>
      <c r="E11" s="20"/>
      <c r="F11" s="21"/>
      <c r="G11" s="21"/>
    </row>
    <row r="12" spans="1:7" ht="30" customHeight="1">
      <c r="A12" s="17"/>
      <c r="B12" s="17"/>
      <c r="C12" s="17"/>
      <c r="D12" s="17"/>
      <c r="E12" s="20"/>
      <c r="F12" s="21"/>
      <c r="G12" s="21"/>
    </row>
    <row r="13" spans="1:7" ht="30" customHeight="1">
      <c r="A13" s="17"/>
      <c r="B13" s="17"/>
      <c r="C13" s="17"/>
      <c r="D13" s="17"/>
      <c r="E13" s="20"/>
      <c r="F13" s="21"/>
      <c r="G13" s="21"/>
    </row>
    <row r="14" spans="1:7" ht="30" customHeight="1">
      <c r="A14" s="22"/>
      <c r="B14" s="22"/>
      <c r="C14" s="22"/>
      <c r="D14" s="22"/>
      <c r="E14" s="23"/>
      <c r="F14" s="24"/>
      <c r="G14" s="24"/>
    </row>
    <row r="15" spans="1:7" ht="30" customHeight="1">
      <c r="A15" s="22"/>
      <c r="B15" s="22"/>
      <c r="C15" s="22"/>
      <c r="D15" s="22"/>
      <c r="E15" s="23"/>
      <c r="F15" s="24"/>
      <c r="G15" s="24"/>
    </row>
    <row r="16" spans="4:7" ht="19.5" customHeight="1">
      <c r="D16" s="4"/>
      <c r="E16" s="4"/>
      <c r="F16" s="4"/>
      <c r="G16" s="4"/>
    </row>
    <row r="17" spans="4:7" ht="19.5" customHeight="1">
      <c r="D17" s="4"/>
      <c r="E17" s="4"/>
      <c r="F17" s="4"/>
      <c r="G17" s="4"/>
    </row>
    <row r="18" spans="4:7" ht="19.5" customHeight="1">
      <c r="D18" s="4"/>
      <c r="E18" s="4"/>
      <c r="F18" s="4"/>
      <c r="G18" s="4"/>
    </row>
    <row r="19" spans="4:7" ht="19.5" customHeight="1">
      <c r="D19" s="4"/>
      <c r="E19" s="4"/>
      <c r="F19" s="4"/>
      <c r="G19" s="4"/>
    </row>
    <row r="20" spans="4:7" ht="19.5" customHeight="1">
      <c r="D20" s="4"/>
      <c r="E20" s="4"/>
      <c r="F20" s="4"/>
      <c r="G20" s="4"/>
    </row>
    <row r="21" spans="4:7" ht="14.25">
      <c r="D21" s="4"/>
      <c r="E21" s="4"/>
      <c r="F21" s="4"/>
      <c r="G21" s="4"/>
    </row>
  </sheetData>
  <sheetProtection/>
  <mergeCells count="3">
    <mergeCell ref="A1:G1"/>
    <mergeCell ref="A2:D2"/>
    <mergeCell ref="F2:G2"/>
  </mergeCells>
  <printOptions horizontalCentered="1" verticalCentered="1"/>
  <pageMargins left="0.5902777777777778" right="0.5902777777777778" top="0.5902777777777778" bottom="0.5902777777777778" header="0" footer="0.5118055555555555"/>
  <pageSetup firstPageNumber="1" useFirstPageNumber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K9" sqref="K9"/>
    </sheetView>
  </sheetViews>
  <sheetFormatPr defaultColWidth="9.00390625" defaultRowHeight="14.25"/>
  <cols>
    <col min="1" max="1" width="13.25390625" style="4" customWidth="1"/>
    <col min="2" max="2" width="6.375" style="4" customWidth="1"/>
    <col min="3" max="3" width="11.875" style="4" customWidth="1"/>
    <col min="4" max="4" width="10.00390625" style="5" customWidth="1"/>
    <col min="5" max="5" width="13.75390625" style="6" customWidth="1"/>
    <col min="6" max="6" width="10.75390625" style="6" customWidth="1"/>
    <col min="7" max="7" width="13.00390625" style="6" customWidth="1"/>
    <col min="8" max="16384" width="9.00390625" style="4" customWidth="1"/>
  </cols>
  <sheetData>
    <row r="1" spans="1:7" s="1" customFormat="1" ht="52.5" customHeight="1">
      <c r="A1" s="7" t="s">
        <v>15</v>
      </c>
      <c r="B1" s="8"/>
      <c r="C1" s="8"/>
      <c r="D1" s="8"/>
      <c r="E1" s="8"/>
      <c r="F1" s="8"/>
      <c r="G1" s="8"/>
    </row>
    <row r="2" spans="1:7" s="2" customFormat="1" ht="24" customHeight="1">
      <c r="A2" s="9" t="s">
        <v>16</v>
      </c>
      <c r="B2" s="9"/>
      <c r="C2" s="9"/>
      <c r="D2" s="9"/>
      <c r="E2" s="10"/>
      <c r="F2" s="11"/>
      <c r="G2" s="11"/>
    </row>
    <row r="3" spans="1:7" ht="39" customHeight="1">
      <c r="A3" s="12" t="s">
        <v>39</v>
      </c>
      <c r="B3" s="12" t="s">
        <v>18</v>
      </c>
      <c r="C3" s="12" t="s">
        <v>19</v>
      </c>
      <c r="D3" s="13" t="s">
        <v>20</v>
      </c>
      <c r="E3" s="14" t="s">
        <v>21</v>
      </c>
      <c r="F3" s="14" t="s">
        <v>22</v>
      </c>
      <c r="G3" s="14" t="s">
        <v>23</v>
      </c>
    </row>
    <row r="4" spans="1:7" s="3" customFormat="1" ht="30" customHeight="1">
      <c r="A4" s="15" t="s">
        <v>11</v>
      </c>
      <c r="B4" s="15">
        <v>1</v>
      </c>
      <c r="C4" s="15" t="s">
        <v>24</v>
      </c>
      <c r="D4" s="16">
        <f>SUM(D5:D5)</f>
        <v>30</v>
      </c>
      <c r="E4" s="16">
        <f>SUM(E5:E5)</f>
        <v>2100</v>
      </c>
      <c r="F4" s="16">
        <f>SUM(F5:F5)</f>
        <v>600</v>
      </c>
      <c r="G4" s="16">
        <f>SUM(G5:G5)</f>
        <v>2700</v>
      </c>
    </row>
    <row r="5" spans="1:7" ht="30" customHeight="1">
      <c r="A5" s="17" t="s">
        <v>40</v>
      </c>
      <c r="B5" s="17">
        <v>1</v>
      </c>
      <c r="C5" s="17" t="s">
        <v>41</v>
      </c>
      <c r="D5" s="18">
        <v>30</v>
      </c>
      <c r="E5" s="19">
        <f>D5*70</f>
        <v>2100</v>
      </c>
      <c r="F5" s="19">
        <f>D5*20</f>
        <v>600</v>
      </c>
      <c r="G5" s="19">
        <f>SUM(E5:F5)</f>
        <v>2700</v>
      </c>
    </row>
    <row r="6" spans="1:7" ht="30" customHeight="1">
      <c r="A6" s="17"/>
      <c r="B6" s="17"/>
      <c r="C6" s="17"/>
      <c r="D6" s="17"/>
      <c r="E6" s="20"/>
      <c r="F6" s="21"/>
      <c r="G6" s="21"/>
    </row>
    <row r="7" spans="1:7" ht="30" customHeight="1">
      <c r="A7" s="17"/>
      <c r="B7" s="17"/>
      <c r="C7" s="17"/>
      <c r="D7" s="17"/>
      <c r="E7" s="20"/>
      <c r="F7" s="21"/>
      <c r="G7" s="21"/>
    </row>
    <row r="8" spans="1:7" ht="30" customHeight="1">
      <c r="A8" s="17"/>
      <c r="B8" s="17"/>
      <c r="C8" s="17"/>
      <c r="D8" s="17"/>
      <c r="E8" s="20"/>
      <c r="F8" s="21"/>
      <c r="G8" s="21"/>
    </row>
    <row r="9" spans="1:7" ht="30" customHeight="1">
      <c r="A9" s="17"/>
      <c r="B9" s="17"/>
      <c r="C9" s="17"/>
      <c r="D9" s="17"/>
      <c r="E9" s="20"/>
      <c r="F9" s="21"/>
      <c r="G9" s="21"/>
    </row>
    <row r="10" spans="1:7" ht="30" customHeight="1">
      <c r="A10" s="22"/>
      <c r="B10" s="22"/>
      <c r="C10" s="22"/>
      <c r="D10" s="22"/>
      <c r="E10" s="23"/>
      <c r="F10" s="24"/>
      <c r="G10" s="24"/>
    </row>
    <row r="11" spans="1:7" ht="30" customHeight="1">
      <c r="A11" s="22" t="s">
        <v>42</v>
      </c>
      <c r="B11" s="22"/>
      <c r="C11" s="22"/>
      <c r="D11" s="22"/>
      <c r="E11" s="23"/>
      <c r="F11" s="24"/>
      <c r="G11" s="24"/>
    </row>
    <row r="12" spans="1:7" ht="19.5" customHeight="1">
      <c r="A12" s="4" t="s">
        <v>43</v>
      </c>
      <c r="D12" s="4"/>
      <c r="E12" s="4"/>
      <c r="F12" s="4"/>
      <c r="G12" s="4"/>
    </row>
    <row r="13" spans="1:7" ht="19.5" customHeight="1">
      <c r="A13" t="s">
        <v>44</v>
      </c>
      <c r="C13" s="4" t="s">
        <v>45</v>
      </c>
      <c r="D13" s="4"/>
      <c r="E13" s="4"/>
      <c r="F13" s="4"/>
      <c r="G13" s="4"/>
    </row>
    <row r="14" spans="4:7" ht="19.5" customHeight="1">
      <c r="D14" s="4"/>
      <c r="E14" s="4"/>
      <c r="F14" s="4"/>
      <c r="G14" s="4"/>
    </row>
    <row r="15" spans="4:7" ht="19.5" customHeight="1">
      <c r="D15" s="4"/>
      <c r="E15" s="4"/>
      <c r="F15" s="4"/>
      <c r="G15" s="4"/>
    </row>
    <row r="16" spans="4:7" ht="19.5" customHeight="1">
      <c r="D16" s="4"/>
      <c r="E16" s="4"/>
      <c r="F16" s="4"/>
      <c r="G16" s="4"/>
    </row>
    <row r="17" spans="4:7" ht="14.25">
      <c r="D17" s="4"/>
      <c r="E17" s="4"/>
      <c r="F17" s="4"/>
      <c r="G17" s="4"/>
    </row>
  </sheetData>
  <sheetProtection/>
  <mergeCells count="3">
    <mergeCell ref="A1:G1"/>
    <mergeCell ref="A2:D2"/>
    <mergeCell ref="F2:G2"/>
  </mergeCells>
  <printOptions horizontalCentered="1" verticalCentered="1"/>
  <pageMargins left="0.5902777777777778" right="0.5902777777777778" top="0.5902777777777778" bottom="0.5902777777777778" header="0" footer="0.5118055555555555"/>
  <pageSetup firstPageNumber="1" useFirstPageNumber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0" sqref="C10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奔跑的星</cp:lastModifiedBy>
  <cp:lastPrinted>2017-11-20T08:19:13Z</cp:lastPrinted>
  <dcterms:created xsi:type="dcterms:W3CDTF">2009-06-16T01:32:30Z</dcterms:created>
  <dcterms:modified xsi:type="dcterms:W3CDTF">2020-12-03T07:16:51Z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